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6660" firstSheet="2" activeTab="5"/>
  </bookViews>
  <sheets>
    <sheet name="Жен_Трудн" sheetId="1" r:id="rId1"/>
    <sheet name="Муж_Трудн" sheetId="2" r:id="rId2"/>
    <sheet name="Жен_Скор" sheetId="3" r:id="rId3"/>
    <sheet name="Муж_Скор" sheetId="4" r:id="rId4"/>
    <sheet name="Жен_Двоеб" sheetId="5" r:id="rId5"/>
    <sheet name="Муж_Двоеб" sheetId="6" r:id="rId6"/>
    <sheet name="Команды" sheetId="7" r:id="rId7"/>
  </sheets>
  <definedNames>
    <definedName name="_xlnm.Print_Area" localSheetId="4">'Жен_Двоеб'!$A$1:$H$24</definedName>
    <definedName name="_xlnm.Print_Area" localSheetId="2">'Жен_Скор'!$A$1:$N$41</definedName>
    <definedName name="_xlnm.Print_Area" localSheetId="0">'Жен_Трудн'!$A$1:$H$31</definedName>
    <definedName name="_xlnm.Print_Area" localSheetId="6">'Команды'!$A$1:$G$12</definedName>
    <definedName name="_xlnm.Print_Area" localSheetId="5">'Муж_Двоеб'!$A$1:$N$40</definedName>
    <definedName name="_xlnm.Print_Area" localSheetId="3">'Муж_Скор'!$A$1:$K$29</definedName>
    <definedName name="_xlnm.Print_Area" localSheetId="1">'Муж_Трудн'!$A$1:$H$25</definedName>
  </definedNames>
  <calcPr fullCalcOnLoad="1"/>
</workbook>
</file>

<file path=xl/sharedStrings.xml><?xml version="1.0" encoding="utf-8"?>
<sst xmlns="http://schemas.openxmlformats.org/spreadsheetml/2006/main" count="536" uniqueCount="143">
  <si>
    <t>ПРОТОКОЛ РЕЗУЛЬТАТОВ</t>
  </si>
  <si>
    <t>Трудность. Мужчины</t>
  </si>
  <si>
    <t>Фамилия Имя</t>
  </si>
  <si>
    <t>Команда</t>
  </si>
  <si>
    <t>Г.р.</t>
  </si>
  <si>
    <t>Разряд</t>
  </si>
  <si>
    <t>Квал.</t>
  </si>
  <si>
    <t>Финал</t>
  </si>
  <si>
    <t>Яблонский Леонид</t>
  </si>
  <si>
    <t>УГМА</t>
  </si>
  <si>
    <t>мс</t>
  </si>
  <si>
    <t>ТОР</t>
  </si>
  <si>
    <t>25-</t>
  </si>
  <si>
    <t>Кобяков Артем</t>
  </si>
  <si>
    <t>УрФУ</t>
  </si>
  <si>
    <t>91</t>
  </si>
  <si>
    <t>кмс</t>
  </si>
  <si>
    <t>21+</t>
  </si>
  <si>
    <t>Борисов Кирилл</t>
  </si>
  <si>
    <t>93</t>
  </si>
  <si>
    <t>9,3-</t>
  </si>
  <si>
    <t>20+</t>
  </si>
  <si>
    <t xml:space="preserve">Махаев Владимир </t>
  </si>
  <si>
    <t>11-</t>
  </si>
  <si>
    <t xml:space="preserve">Тимофеев Дмитрий </t>
  </si>
  <si>
    <t xml:space="preserve">Новицкий Юрий </t>
  </si>
  <si>
    <t>7,8-</t>
  </si>
  <si>
    <t>Гержа Александр</t>
  </si>
  <si>
    <t xml:space="preserve">Разуваев Алексей </t>
  </si>
  <si>
    <t>УГЛТУ</t>
  </si>
  <si>
    <t>Гильванов Рушан</t>
  </si>
  <si>
    <t>6,0+</t>
  </si>
  <si>
    <t>Гилев Артем</t>
  </si>
  <si>
    <t>90</t>
  </si>
  <si>
    <t>б/р</t>
  </si>
  <si>
    <t>5,8+</t>
  </si>
  <si>
    <t>Чугунов Владимир</t>
  </si>
  <si>
    <t>Гайдукевич Николай</t>
  </si>
  <si>
    <t>УрГЭУ</t>
  </si>
  <si>
    <t>92</t>
  </si>
  <si>
    <t>Сивцев Аркадий</t>
  </si>
  <si>
    <t>УрГЮА</t>
  </si>
  <si>
    <t>89</t>
  </si>
  <si>
    <t>Веренич Владимир</t>
  </si>
  <si>
    <t>Климов Артем</t>
  </si>
  <si>
    <t>5,5-</t>
  </si>
  <si>
    <t>Стариков Глеб</t>
  </si>
  <si>
    <t>УралГАХА</t>
  </si>
  <si>
    <t>Яценко Руслан</t>
  </si>
  <si>
    <t>Кожевин Илья</t>
  </si>
  <si>
    <t>Мелов Александр</t>
  </si>
  <si>
    <t>УГГУ</t>
  </si>
  <si>
    <t>Абашидзе Давид</t>
  </si>
  <si>
    <t>2,0-</t>
  </si>
  <si>
    <t>Тюсов Андрей</t>
  </si>
  <si>
    <t>Трудность. Женщины</t>
  </si>
  <si>
    <t>М</t>
  </si>
  <si>
    <t>Минаева Анна</t>
  </si>
  <si>
    <t>Головина Екатерина</t>
  </si>
  <si>
    <t>МС</t>
  </si>
  <si>
    <t>8-</t>
  </si>
  <si>
    <t>Меньшикова Александра Михайловна</t>
  </si>
  <si>
    <t>10-</t>
  </si>
  <si>
    <t>Головина Александра</t>
  </si>
  <si>
    <t>7,5+</t>
  </si>
  <si>
    <t>Красавина Надежда</t>
  </si>
  <si>
    <t>6,4+</t>
  </si>
  <si>
    <t>Дымко Татьяна</t>
  </si>
  <si>
    <t>Путилова Ольга</t>
  </si>
  <si>
    <t>6,4-</t>
  </si>
  <si>
    <t>Пихнова Дарья</t>
  </si>
  <si>
    <t>Иванникова Анастасия</t>
  </si>
  <si>
    <t>Нефедова Маргарита</t>
  </si>
  <si>
    <t>6,1-</t>
  </si>
  <si>
    <t>Юрина Анна</t>
  </si>
  <si>
    <t>5,7+</t>
  </si>
  <si>
    <t>Ялалова Земфира</t>
  </si>
  <si>
    <t>Зубенина Алена</t>
  </si>
  <si>
    <t>Мокрецова Мария</t>
  </si>
  <si>
    <t>Осипова Татьяна</t>
  </si>
  <si>
    <t>5,7-</t>
  </si>
  <si>
    <t>Ивенских Кристина</t>
  </si>
  <si>
    <t>Сапрунова Светлана</t>
  </si>
  <si>
    <t>Ганюшина Ирина</t>
  </si>
  <si>
    <t>Алексеева Ксения</t>
  </si>
  <si>
    <t>5,1-</t>
  </si>
  <si>
    <t>Луковникова Екатерина</t>
  </si>
  <si>
    <t>Шилоносова Татьяна</t>
  </si>
  <si>
    <t>Савченко Полина</t>
  </si>
  <si>
    <t>3,5+</t>
  </si>
  <si>
    <t>Юмашева Анастасия</t>
  </si>
  <si>
    <t>Петрова Мария</t>
  </si>
  <si>
    <t>Колесникова Евдокия</t>
  </si>
  <si>
    <t>3,3-</t>
  </si>
  <si>
    <t>Петрищева Варвара</t>
  </si>
  <si>
    <t>Валиева Гузель</t>
  </si>
  <si>
    <t xml:space="preserve"> ПРОТОКОЛ РЕЗУЛЬТАТОВ</t>
  </si>
  <si>
    <t>Скорость. Женщины.</t>
  </si>
  <si>
    <t>Квалификация</t>
  </si>
  <si>
    <t xml:space="preserve">Команда </t>
  </si>
  <si>
    <t>Трасса1</t>
  </si>
  <si>
    <t>Трасса2</t>
  </si>
  <si>
    <t>Сумма</t>
  </si>
  <si>
    <t>1/2 фин</t>
  </si>
  <si>
    <t>Вып. разряд</t>
  </si>
  <si>
    <t>Красавина Мария</t>
  </si>
  <si>
    <t>Богданова Мария</t>
  </si>
  <si>
    <t>КМС</t>
  </si>
  <si>
    <t>Новоселова Александра</t>
  </si>
  <si>
    <t xml:space="preserve">Меньшикова Александра </t>
  </si>
  <si>
    <t>Воронцова Елена</t>
  </si>
  <si>
    <t>Панкратова Екатерина</t>
  </si>
  <si>
    <t>1,08,70</t>
  </si>
  <si>
    <t>1,12,36</t>
  </si>
  <si>
    <t>1,43,73</t>
  </si>
  <si>
    <t>Скорость. Мужчины</t>
  </si>
  <si>
    <t>Квал1</t>
  </si>
  <si>
    <t>Квал2</t>
  </si>
  <si>
    <t>Шевченко Арсений</t>
  </si>
  <si>
    <t>Веденчук Вячеслав</t>
  </si>
  <si>
    <t>срыв</t>
  </si>
  <si>
    <t xml:space="preserve">Поляков Антон </t>
  </si>
  <si>
    <t xml:space="preserve">Кузнецов Станислав </t>
  </si>
  <si>
    <t>Хамзин Артур</t>
  </si>
  <si>
    <t>Кузнецов Роман</t>
  </si>
  <si>
    <t>Зинатов Денис</t>
  </si>
  <si>
    <t>86</t>
  </si>
  <si>
    <t>Осинцев Егор</t>
  </si>
  <si>
    <t>Командный зачет</t>
  </si>
  <si>
    <t>ЖенТрудн</t>
  </si>
  <si>
    <t>МужТрудн</t>
  </si>
  <si>
    <t>ЖенСкор</t>
  </si>
  <si>
    <t>МужСкор</t>
  </si>
  <si>
    <t>Итого</t>
  </si>
  <si>
    <t>УрФУ (Уральский федеральный университет)</t>
  </si>
  <si>
    <t>УГЛТУ ( Уральский государственный лесотехнический университет)</t>
  </si>
  <si>
    <t>УрГЭУ (Уральский государственный экономический университет)</t>
  </si>
  <si>
    <t>Место Тр</t>
  </si>
  <si>
    <t>Место Ск</t>
  </si>
  <si>
    <t>Двоеборье. Мужчины</t>
  </si>
  <si>
    <t>МестоТр</t>
  </si>
  <si>
    <t>МестоСк</t>
  </si>
  <si>
    <t>Двоеборье. Женщины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</si>
</sst>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:ss.00"/>
    <numFmt numFmtId="166" formatCode="m:ss.0"/>
    <numFmt numFmtId="167" formatCode="0.00;[Red]0.00"/>
    <numFmt numFmtId="168" formatCode="0.0;[Red]0.0"/>
    <numFmt numFmtId="169" formatCode="0.000;[Red]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.00&quot;р.&quot;"/>
    <numFmt numFmtId="187" formatCode="0.000"/>
    <numFmt numFmtId="188" formatCode="ss.00"/>
    <numFmt numFmtId="189" formatCode="0000000000000000000000000000"/>
    <numFmt numFmtId="190" formatCode="############################"/>
    <numFmt numFmtId="191" formatCode="0.0000"/>
    <numFmt numFmtId="192" formatCode="0.00000"/>
    <numFmt numFmtId="193" formatCode="_-* #,##0.0\ _р_._-;\-* #,##0.0\ _р_._-;_-* &quot;-&quot;\ _р_._-;_-@_-"/>
    <numFmt numFmtId="194" formatCode="_-* #,##0.00\ _р_._-;\-* #,##0.00\ _р_._-;_-* &quot;-&quot;\ _р_._-;_-@_-"/>
    <numFmt numFmtId="195" formatCode="[$-FC19]d\ mmmm\ yyyy\ &quot;г.&quot;"/>
    <numFmt numFmtId="196" formatCode="mm:ss.00"/>
    <numFmt numFmtId="197" formatCode="[h]:mm:ss;@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164" fontId="6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/>
    </xf>
    <xf numFmtId="0" fontId="6" fillId="0" borderId="16" xfId="0" applyFont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wrapText="1"/>
    </xf>
    <xf numFmtId="2" fontId="7" fillId="0" borderId="16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/>
    </xf>
    <xf numFmtId="49" fontId="6" fillId="0" borderId="20" xfId="0" applyNumberFormat="1" applyFont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5">
      <selection activeCell="B39" sqref="B39"/>
    </sheetView>
  </sheetViews>
  <sheetFormatPr defaultColWidth="9.00390625" defaultRowHeight="12.75"/>
  <cols>
    <col min="1" max="1" width="4.75390625" style="2" customWidth="1"/>
    <col min="2" max="2" width="25.375" style="1" customWidth="1"/>
    <col min="3" max="3" width="12.875" style="1" customWidth="1"/>
    <col min="4" max="4" width="6.25390625" style="2" customWidth="1"/>
    <col min="5" max="5" width="7.875" style="2" customWidth="1"/>
    <col min="6" max="7" width="8.875" style="1" customWidth="1"/>
    <col min="8" max="16384" width="9.125" style="1" customWidth="1"/>
  </cols>
  <sheetData>
    <row r="1" spans="3:6" ht="12.75">
      <c r="C1" s="2" t="s">
        <v>0</v>
      </c>
      <c r="F1" s="27"/>
    </row>
    <row r="2" spans="3:6" ht="12.75">
      <c r="C2" s="2" t="s">
        <v>55</v>
      </c>
      <c r="F2" s="27"/>
    </row>
    <row r="3" ht="12.75">
      <c r="F3" s="27"/>
    </row>
    <row r="4" spans="1:8" ht="26.25" customHeight="1">
      <c r="A4" s="4" t="s">
        <v>56</v>
      </c>
      <c r="B4" s="28" t="s">
        <v>2</v>
      </c>
      <c r="C4" s="29" t="s">
        <v>3</v>
      </c>
      <c r="D4" s="9" t="s">
        <v>4</v>
      </c>
      <c r="E4" s="9" t="s">
        <v>5</v>
      </c>
      <c r="F4" s="8" t="s">
        <v>6</v>
      </c>
      <c r="G4" s="9" t="s">
        <v>7</v>
      </c>
      <c r="H4" s="4" t="s">
        <v>104</v>
      </c>
    </row>
    <row r="5" spans="1:8" s="14" customFormat="1" ht="12.75" customHeight="1">
      <c r="A5" s="4">
        <v>1</v>
      </c>
      <c r="B5" s="30" t="s">
        <v>57</v>
      </c>
      <c r="C5" s="11" t="s">
        <v>14</v>
      </c>
      <c r="D5" s="18">
        <v>93</v>
      </c>
      <c r="E5" s="20" t="s">
        <v>16</v>
      </c>
      <c r="F5" s="31">
        <v>7.5</v>
      </c>
      <c r="G5" s="12">
        <v>17</v>
      </c>
      <c r="H5" s="12" t="s">
        <v>16</v>
      </c>
    </row>
    <row r="6" spans="1:8" s="14" customFormat="1" ht="12.75" customHeight="1">
      <c r="A6" s="10">
        <v>2</v>
      </c>
      <c r="B6" s="32" t="s">
        <v>58</v>
      </c>
      <c r="C6" s="33" t="s">
        <v>14</v>
      </c>
      <c r="D6" s="34">
        <v>92</v>
      </c>
      <c r="E6" s="34" t="s">
        <v>59</v>
      </c>
      <c r="F6" s="35" t="s">
        <v>60</v>
      </c>
      <c r="G6" s="36">
        <v>16</v>
      </c>
      <c r="H6" s="12">
        <v>1</v>
      </c>
    </row>
    <row r="7" spans="1:8" s="14" customFormat="1" ht="12.75" customHeight="1">
      <c r="A7" s="10">
        <v>3</v>
      </c>
      <c r="B7" s="30" t="s">
        <v>61</v>
      </c>
      <c r="C7" s="11" t="s">
        <v>51</v>
      </c>
      <c r="D7" s="12">
        <v>93</v>
      </c>
      <c r="E7" s="20">
        <v>1</v>
      </c>
      <c r="F7" s="37" t="s">
        <v>60</v>
      </c>
      <c r="G7" s="12" t="s">
        <v>62</v>
      </c>
      <c r="H7" s="12">
        <v>1</v>
      </c>
    </row>
    <row r="8" spans="1:8" s="14" customFormat="1" ht="12.75" customHeight="1" thickBot="1">
      <c r="A8" s="73">
        <v>4</v>
      </c>
      <c r="B8" s="84" t="s">
        <v>63</v>
      </c>
      <c r="C8" s="85" t="s">
        <v>14</v>
      </c>
      <c r="D8" s="86">
        <v>92</v>
      </c>
      <c r="E8" s="86" t="s">
        <v>59</v>
      </c>
      <c r="F8" s="87" t="s">
        <v>64</v>
      </c>
      <c r="G8" s="88">
        <v>9</v>
      </c>
      <c r="H8" s="88">
        <v>1</v>
      </c>
    </row>
    <row r="9" spans="1:8" s="14" customFormat="1" ht="12.75" customHeight="1">
      <c r="A9" s="21">
        <v>5</v>
      </c>
      <c r="B9" s="39" t="s">
        <v>65</v>
      </c>
      <c r="C9" s="40" t="s">
        <v>14</v>
      </c>
      <c r="D9" s="34">
        <v>93</v>
      </c>
      <c r="E9" s="41" t="s">
        <v>16</v>
      </c>
      <c r="F9" s="42" t="s">
        <v>66</v>
      </c>
      <c r="G9" s="36"/>
      <c r="H9" s="36">
        <v>2</v>
      </c>
    </row>
    <row r="10" spans="1:8" s="14" customFormat="1" ht="12.75" customHeight="1">
      <c r="A10" s="21">
        <v>6</v>
      </c>
      <c r="B10" s="38" t="s">
        <v>67</v>
      </c>
      <c r="C10" s="25" t="s">
        <v>29</v>
      </c>
      <c r="D10" s="18">
        <v>89</v>
      </c>
      <c r="E10" s="18">
        <v>1</v>
      </c>
      <c r="F10" s="31">
        <v>6.4</v>
      </c>
      <c r="G10" s="12"/>
      <c r="H10" s="12">
        <v>2</v>
      </c>
    </row>
    <row r="11" spans="1:8" s="14" customFormat="1" ht="12.75" customHeight="1">
      <c r="A11" s="21">
        <v>7</v>
      </c>
      <c r="B11" s="43" t="s">
        <v>68</v>
      </c>
      <c r="C11" s="25" t="s">
        <v>29</v>
      </c>
      <c r="D11" s="18">
        <v>89</v>
      </c>
      <c r="E11" s="18">
        <v>2</v>
      </c>
      <c r="F11" s="44" t="s">
        <v>69</v>
      </c>
      <c r="G11" s="12"/>
      <c r="H11" s="12">
        <v>2</v>
      </c>
    </row>
    <row r="12" spans="1:8" s="14" customFormat="1" ht="12.75" customHeight="1">
      <c r="A12" s="21">
        <v>7</v>
      </c>
      <c r="B12" s="45" t="s">
        <v>70</v>
      </c>
      <c r="C12" s="25" t="s">
        <v>38</v>
      </c>
      <c r="D12" s="12">
        <v>91</v>
      </c>
      <c r="E12" s="12">
        <v>2</v>
      </c>
      <c r="F12" s="44" t="s">
        <v>69</v>
      </c>
      <c r="G12" s="12"/>
      <c r="H12" s="12">
        <v>3</v>
      </c>
    </row>
    <row r="13" spans="1:8" s="14" customFormat="1" ht="12.75" customHeight="1">
      <c r="A13" s="21">
        <v>9</v>
      </c>
      <c r="B13" s="25" t="s">
        <v>71</v>
      </c>
      <c r="C13" s="25" t="s">
        <v>47</v>
      </c>
      <c r="D13" s="12">
        <v>87</v>
      </c>
      <c r="E13" s="20" t="s">
        <v>16</v>
      </c>
      <c r="F13" s="31">
        <v>6.3</v>
      </c>
      <c r="G13" s="12"/>
      <c r="H13" s="12">
        <v>3</v>
      </c>
    </row>
    <row r="14" spans="1:8" s="14" customFormat="1" ht="12.75" customHeight="1">
      <c r="A14" s="21">
        <v>10</v>
      </c>
      <c r="B14" s="45" t="s">
        <v>72</v>
      </c>
      <c r="C14" s="25" t="s">
        <v>9</v>
      </c>
      <c r="D14" s="12">
        <v>91</v>
      </c>
      <c r="E14" s="12" t="s">
        <v>34</v>
      </c>
      <c r="F14" s="31" t="s">
        <v>73</v>
      </c>
      <c r="G14" s="12"/>
      <c r="H14" s="12">
        <v>3</v>
      </c>
    </row>
    <row r="15" spans="1:7" s="14" customFormat="1" ht="12.75" customHeight="1">
      <c r="A15" s="21">
        <v>11</v>
      </c>
      <c r="B15" s="25" t="s">
        <v>74</v>
      </c>
      <c r="C15" s="25" t="s">
        <v>51</v>
      </c>
      <c r="D15" s="12">
        <v>92</v>
      </c>
      <c r="E15" s="20" t="s">
        <v>16</v>
      </c>
      <c r="F15" s="13" t="s">
        <v>75</v>
      </c>
      <c r="G15" s="23"/>
    </row>
    <row r="16" spans="1:7" s="14" customFormat="1" ht="12.75" customHeight="1">
      <c r="A16" s="21">
        <v>12</v>
      </c>
      <c r="B16" s="25" t="s">
        <v>76</v>
      </c>
      <c r="C16" s="25" t="s">
        <v>41</v>
      </c>
      <c r="D16" s="12">
        <v>92</v>
      </c>
      <c r="E16" s="12">
        <v>2</v>
      </c>
      <c r="F16" s="31">
        <v>5.7</v>
      </c>
      <c r="G16" s="23"/>
    </row>
    <row r="17" spans="1:7" s="14" customFormat="1" ht="12.75" customHeight="1">
      <c r="A17" s="21">
        <v>12</v>
      </c>
      <c r="B17" s="25" t="s">
        <v>77</v>
      </c>
      <c r="C17" s="25" t="s">
        <v>51</v>
      </c>
      <c r="D17" s="12">
        <v>90</v>
      </c>
      <c r="E17" s="12" t="s">
        <v>34</v>
      </c>
      <c r="F17" s="31">
        <v>5.7</v>
      </c>
      <c r="G17" s="23"/>
    </row>
    <row r="18" spans="1:7" s="14" customFormat="1" ht="12.75" customHeight="1">
      <c r="A18" s="21">
        <v>12</v>
      </c>
      <c r="B18" s="25" t="s">
        <v>78</v>
      </c>
      <c r="C18" s="25" t="s">
        <v>51</v>
      </c>
      <c r="D18" s="12">
        <v>93</v>
      </c>
      <c r="E18" s="12" t="s">
        <v>34</v>
      </c>
      <c r="F18" s="31">
        <v>5.7</v>
      </c>
      <c r="G18" s="23"/>
    </row>
    <row r="19" spans="1:7" s="14" customFormat="1" ht="12.75" customHeight="1">
      <c r="A19" s="21">
        <v>15</v>
      </c>
      <c r="B19" s="45" t="s">
        <v>79</v>
      </c>
      <c r="C19" s="25" t="s">
        <v>47</v>
      </c>
      <c r="D19" s="12">
        <v>93</v>
      </c>
      <c r="E19" s="12">
        <v>1</v>
      </c>
      <c r="F19" s="13" t="s">
        <v>80</v>
      </c>
      <c r="G19" s="23"/>
    </row>
    <row r="20" spans="1:7" s="46" customFormat="1" ht="12.75" customHeight="1">
      <c r="A20" s="21">
        <v>16</v>
      </c>
      <c r="B20" s="25" t="s">
        <v>81</v>
      </c>
      <c r="C20" s="25" t="s">
        <v>38</v>
      </c>
      <c r="D20" s="12">
        <v>91</v>
      </c>
      <c r="E20" s="12" t="s">
        <v>34</v>
      </c>
      <c r="F20" s="31">
        <v>5.5</v>
      </c>
      <c r="G20" s="23"/>
    </row>
    <row r="21" spans="1:7" s="46" customFormat="1" ht="12.75" customHeight="1">
      <c r="A21" s="21">
        <v>16</v>
      </c>
      <c r="B21" s="38" t="s">
        <v>82</v>
      </c>
      <c r="C21" s="25" t="s">
        <v>29</v>
      </c>
      <c r="D21" s="18">
        <v>92</v>
      </c>
      <c r="E21" s="18" t="s">
        <v>34</v>
      </c>
      <c r="F21" s="31">
        <v>5.5</v>
      </c>
      <c r="G21" s="23"/>
    </row>
    <row r="22" spans="1:7" s="47" customFormat="1" ht="12.75" customHeight="1">
      <c r="A22" s="21">
        <v>16</v>
      </c>
      <c r="B22" s="25" t="s">
        <v>83</v>
      </c>
      <c r="C22" s="25" t="s">
        <v>38</v>
      </c>
      <c r="D22" s="12">
        <v>90</v>
      </c>
      <c r="E22" s="12" t="s">
        <v>34</v>
      </c>
      <c r="F22" s="31">
        <v>5.5</v>
      </c>
      <c r="G22" s="23"/>
    </row>
    <row r="23" spans="1:7" s="47" customFormat="1" ht="12.75" customHeight="1">
      <c r="A23" s="21">
        <v>19</v>
      </c>
      <c r="B23" s="25" t="s">
        <v>84</v>
      </c>
      <c r="C23" s="25" t="s">
        <v>47</v>
      </c>
      <c r="D23" s="12">
        <v>88</v>
      </c>
      <c r="E23" s="12" t="s">
        <v>34</v>
      </c>
      <c r="F23" s="31" t="s">
        <v>85</v>
      </c>
      <c r="G23" s="23"/>
    </row>
    <row r="24" spans="1:7" s="47" customFormat="1" ht="12.75" customHeight="1">
      <c r="A24" s="21">
        <v>20</v>
      </c>
      <c r="B24" s="45" t="s">
        <v>86</v>
      </c>
      <c r="C24" s="25" t="s">
        <v>47</v>
      </c>
      <c r="D24" s="12">
        <v>88</v>
      </c>
      <c r="E24" s="12" t="s">
        <v>34</v>
      </c>
      <c r="F24" s="31">
        <v>4.8</v>
      </c>
      <c r="G24" s="23"/>
    </row>
    <row r="25" spans="1:7" s="47" customFormat="1" ht="12.75" customHeight="1">
      <c r="A25" s="21">
        <v>21</v>
      </c>
      <c r="B25" s="45" t="s">
        <v>87</v>
      </c>
      <c r="C25" s="25" t="s">
        <v>47</v>
      </c>
      <c r="D25" s="12">
        <v>90</v>
      </c>
      <c r="E25" s="12" t="s">
        <v>34</v>
      </c>
      <c r="F25" s="31">
        <v>4.5</v>
      </c>
      <c r="G25" s="23"/>
    </row>
    <row r="26" spans="1:7" s="47" customFormat="1" ht="12.75" customHeight="1">
      <c r="A26" s="21">
        <v>22</v>
      </c>
      <c r="B26" s="45" t="s">
        <v>88</v>
      </c>
      <c r="C26" s="25" t="s">
        <v>9</v>
      </c>
      <c r="D26" s="12">
        <v>92</v>
      </c>
      <c r="E26" s="12">
        <v>2</v>
      </c>
      <c r="F26" s="17" t="s">
        <v>89</v>
      </c>
      <c r="G26" s="23"/>
    </row>
    <row r="27" spans="1:7" s="47" customFormat="1" ht="12.75" customHeight="1">
      <c r="A27" s="21">
        <v>23</v>
      </c>
      <c r="B27" s="25" t="s">
        <v>90</v>
      </c>
      <c r="C27" s="25" t="s">
        <v>41</v>
      </c>
      <c r="D27" s="12">
        <v>91</v>
      </c>
      <c r="E27" s="12" t="s">
        <v>34</v>
      </c>
      <c r="F27" s="31">
        <v>3.3</v>
      </c>
      <c r="G27" s="23"/>
    </row>
    <row r="28" spans="1:7" ht="12.75">
      <c r="A28" s="21">
        <v>23</v>
      </c>
      <c r="B28" s="25" t="s">
        <v>91</v>
      </c>
      <c r="C28" s="25" t="s">
        <v>41</v>
      </c>
      <c r="D28" s="12">
        <v>90</v>
      </c>
      <c r="E28" s="12" t="s">
        <v>34</v>
      </c>
      <c r="F28" s="31">
        <v>3.3</v>
      </c>
      <c r="G28" s="23"/>
    </row>
    <row r="29" spans="1:7" ht="12.75">
      <c r="A29" s="21">
        <v>25</v>
      </c>
      <c r="B29" s="48" t="s">
        <v>92</v>
      </c>
      <c r="C29" s="25" t="s">
        <v>29</v>
      </c>
      <c r="D29" s="18">
        <v>92</v>
      </c>
      <c r="E29" s="18" t="s">
        <v>34</v>
      </c>
      <c r="F29" s="31" t="s">
        <v>93</v>
      </c>
      <c r="G29" s="23"/>
    </row>
    <row r="30" spans="1:7" ht="12.75">
      <c r="A30" s="21">
        <v>25</v>
      </c>
      <c r="B30" s="25" t="s">
        <v>94</v>
      </c>
      <c r="C30" s="25" t="s">
        <v>9</v>
      </c>
      <c r="D30" s="12">
        <v>90</v>
      </c>
      <c r="E30" s="12" t="s">
        <v>34</v>
      </c>
      <c r="F30" s="31" t="s">
        <v>93</v>
      </c>
      <c r="G30" s="23"/>
    </row>
    <row r="31" spans="1:7" ht="12.75">
      <c r="A31" s="21">
        <v>27</v>
      </c>
      <c r="B31" s="45" t="s">
        <v>95</v>
      </c>
      <c r="C31" s="25" t="s">
        <v>47</v>
      </c>
      <c r="D31" s="12">
        <v>93</v>
      </c>
      <c r="E31" s="12" t="s">
        <v>34</v>
      </c>
      <c r="F31" s="31">
        <v>2.8</v>
      </c>
      <c r="G31" s="23"/>
    </row>
    <row r="32" spans="1:5" ht="12.75">
      <c r="A32" s="1"/>
      <c r="D32" s="1"/>
      <c r="E32" s="1"/>
    </row>
    <row r="33" spans="1:5" ht="12.75">
      <c r="A33" s="1"/>
      <c r="D33" s="1"/>
      <c r="E33" s="1"/>
    </row>
    <row r="34" spans="1:5" ht="12.75">
      <c r="A34" s="1"/>
      <c r="D34" s="1"/>
      <c r="E34" s="1"/>
    </row>
    <row r="35" spans="1:5" ht="12.75">
      <c r="A35" s="1"/>
      <c r="D35" s="1"/>
      <c r="E35" s="1"/>
    </row>
    <row r="36" spans="1:5" ht="12.75">
      <c r="A36" s="1"/>
      <c r="D36" s="1"/>
      <c r="E36" s="1"/>
    </row>
    <row r="37" spans="1:5" ht="12.75">
      <c r="A37" s="1"/>
      <c r="D37" s="1"/>
      <c r="E37" s="1"/>
    </row>
    <row r="38" spans="1:5" ht="12.75">
      <c r="A38" s="1"/>
      <c r="D38" s="1"/>
      <c r="E38" s="1"/>
    </row>
    <row r="39" spans="1:5" ht="12.75">
      <c r="A39" s="1"/>
      <c r="D39" s="1"/>
      <c r="E39" s="1"/>
    </row>
    <row r="40" spans="1:5" ht="12.75">
      <c r="A40" s="1"/>
      <c r="D40" s="1"/>
      <c r="E40" s="1"/>
    </row>
    <row r="41" spans="1:5" ht="12.75">
      <c r="A41" s="1"/>
      <c r="D41" s="1"/>
      <c r="E41" s="1"/>
    </row>
    <row r="42" spans="1:5" ht="12.75">
      <c r="A42" s="1"/>
      <c r="D42" s="1"/>
      <c r="E42" s="1"/>
    </row>
    <row r="43" spans="1:5" ht="12.75">
      <c r="A43" s="1"/>
      <c r="D43" s="1"/>
      <c r="E43" s="1"/>
    </row>
    <row r="44" spans="1:5" ht="12.75">
      <c r="A44" s="1"/>
      <c r="D44" s="1"/>
      <c r="E44" s="1"/>
    </row>
  </sheetData>
  <sheetProtection/>
  <printOptions/>
  <pageMargins left="1.09" right="0.25" top="1.11" bottom="1.3" header="0.45" footer="0.8661417322834646"/>
  <pageSetup fitToHeight="2" fitToWidth="1" horizontalDpi="300" verticalDpi="300" orientation="portrait" paperSize="9" r:id="rId1"/>
  <headerFooter alignWithMargins="0">
    <oddHeader>&amp;LЛ/а манеж УрФУ&amp;C&amp;"Arial Cyr,полужирный"&amp;12            
Универсиада вузов Свердловской области по скалолазанию&amp;R8-17 марта 2012 г.</oddHeader>
    <oddFooter>&amp;CГлавный судья             Е.В.Деулина
Главный секретарь            М.А.Пиратинская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5">
      <selection activeCell="A21" sqref="A2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625" style="1" customWidth="1"/>
    <col min="4" max="4" width="6.25390625" style="2" customWidth="1"/>
    <col min="5" max="5" width="7.875" style="2" customWidth="1"/>
    <col min="6" max="6" width="8.875" style="2" customWidth="1"/>
    <col min="7" max="7" width="8.875" style="1" customWidth="1"/>
    <col min="8" max="16384" width="9.125" style="1" customWidth="1"/>
  </cols>
  <sheetData>
    <row r="1" spans="3:6" ht="12.75">
      <c r="C1" s="2" t="s">
        <v>0</v>
      </c>
      <c r="F1" s="3"/>
    </row>
    <row r="2" spans="3:6" ht="12.75">
      <c r="C2" s="2" t="s">
        <v>1</v>
      </c>
      <c r="F2" s="3"/>
    </row>
    <row r="3" ht="12.75">
      <c r="F3" s="3"/>
    </row>
    <row r="4" spans="1:8" ht="26.25" customHeight="1">
      <c r="A4" s="4" t="s">
        <v>56</v>
      </c>
      <c r="B4" s="5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9" t="s">
        <v>7</v>
      </c>
      <c r="H4" s="4" t="s">
        <v>104</v>
      </c>
    </row>
    <row r="5" spans="1:8" s="14" customFormat="1" ht="12.75" customHeight="1">
      <c r="A5" s="10">
        <v>1</v>
      </c>
      <c r="B5" s="11" t="s">
        <v>8</v>
      </c>
      <c r="C5" s="11" t="s">
        <v>9</v>
      </c>
      <c r="D5" s="12">
        <v>91</v>
      </c>
      <c r="E5" s="12" t="s">
        <v>10</v>
      </c>
      <c r="F5" s="13" t="s">
        <v>11</v>
      </c>
      <c r="G5" s="12" t="s">
        <v>12</v>
      </c>
      <c r="H5" s="89" t="s">
        <v>16</v>
      </c>
    </row>
    <row r="6" spans="1:8" s="14" customFormat="1" ht="12.75" customHeight="1">
      <c r="A6" s="4">
        <v>2</v>
      </c>
      <c r="B6" s="15" t="s">
        <v>13</v>
      </c>
      <c r="C6" s="15" t="s">
        <v>14</v>
      </c>
      <c r="D6" s="16" t="s">
        <v>15</v>
      </c>
      <c r="E6" s="12" t="s">
        <v>16</v>
      </c>
      <c r="F6" s="12">
        <v>7.8</v>
      </c>
      <c r="G6" s="12" t="s">
        <v>17</v>
      </c>
      <c r="H6" s="89" t="s">
        <v>16</v>
      </c>
    </row>
    <row r="7" spans="1:8" s="14" customFormat="1" ht="12.75" customHeight="1">
      <c r="A7" s="4">
        <v>3</v>
      </c>
      <c r="B7" s="15" t="s">
        <v>18</v>
      </c>
      <c r="C7" s="15" t="s">
        <v>14</v>
      </c>
      <c r="D7" s="16" t="s">
        <v>19</v>
      </c>
      <c r="E7" s="12" t="s">
        <v>10</v>
      </c>
      <c r="F7" s="17" t="s">
        <v>20</v>
      </c>
      <c r="G7" s="12" t="s">
        <v>21</v>
      </c>
      <c r="H7" s="89" t="s">
        <v>16</v>
      </c>
    </row>
    <row r="8" spans="1:8" s="14" customFormat="1" ht="12.75" customHeight="1">
      <c r="A8" s="18">
        <v>4</v>
      </c>
      <c r="B8" s="19" t="s">
        <v>22</v>
      </c>
      <c r="C8" s="19" t="s">
        <v>14</v>
      </c>
      <c r="D8" s="12">
        <v>89</v>
      </c>
      <c r="E8" s="20" t="s">
        <v>10</v>
      </c>
      <c r="F8" s="12">
        <v>7.8</v>
      </c>
      <c r="G8" s="12" t="s">
        <v>23</v>
      </c>
      <c r="H8" s="89">
        <v>1</v>
      </c>
    </row>
    <row r="9" spans="1:7" s="14" customFormat="1" ht="12.75" customHeight="1" thickBot="1">
      <c r="A9" s="60">
        <v>5</v>
      </c>
      <c r="B9" s="90" t="s">
        <v>24</v>
      </c>
      <c r="C9" s="90" t="s">
        <v>14</v>
      </c>
      <c r="D9" s="65">
        <v>93</v>
      </c>
      <c r="E9" s="91" t="s">
        <v>10</v>
      </c>
      <c r="F9" s="65">
        <v>8.7</v>
      </c>
      <c r="G9" s="65">
        <v>10</v>
      </c>
    </row>
    <row r="10" spans="1:7" s="14" customFormat="1" ht="12.75" customHeight="1">
      <c r="A10" s="21">
        <v>6</v>
      </c>
      <c r="B10" s="78" t="s">
        <v>25</v>
      </c>
      <c r="C10" s="78" t="s">
        <v>14</v>
      </c>
      <c r="D10" s="36">
        <v>88</v>
      </c>
      <c r="E10" s="41" t="s">
        <v>10</v>
      </c>
      <c r="F10" s="22" t="s">
        <v>26</v>
      </c>
      <c r="G10" s="23"/>
    </row>
    <row r="11" spans="1:7" s="14" customFormat="1" ht="12.75" customHeight="1">
      <c r="A11" s="21">
        <v>6</v>
      </c>
      <c r="B11" s="24" t="s">
        <v>27</v>
      </c>
      <c r="C11" s="24" t="s">
        <v>14</v>
      </c>
      <c r="D11" s="16" t="s">
        <v>15</v>
      </c>
      <c r="E11" s="12" t="s">
        <v>16</v>
      </c>
      <c r="F11" s="13" t="s">
        <v>26</v>
      </c>
      <c r="G11" s="23"/>
    </row>
    <row r="12" spans="1:7" s="14" customFormat="1" ht="12.75" customHeight="1">
      <c r="A12" s="21">
        <v>8</v>
      </c>
      <c r="B12" s="19" t="s">
        <v>28</v>
      </c>
      <c r="C12" s="19" t="s">
        <v>29</v>
      </c>
      <c r="D12" s="12">
        <v>91</v>
      </c>
      <c r="E12" s="20" t="s">
        <v>16</v>
      </c>
      <c r="F12" s="12">
        <v>7.3</v>
      </c>
      <c r="G12" s="23"/>
    </row>
    <row r="13" spans="1:7" ht="12.75">
      <c r="A13" s="21">
        <v>9</v>
      </c>
      <c r="B13" s="19" t="s">
        <v>30</v>
      </c>
      <c r="C13" s="19" t="s">
        <v>29</v>
      </c>
      <c r="D13" s="16">
        <v>92</v>
      </c>
      <c r="E13" s="20">
        <v>2</v>
      </c>
      <c r="F13" s="12" t="s">
        <v>31</v>
      </c>
      <c r="G13" s="23"/>
    </row>
    <row r="14" spans="1:7" ht="12.75">
      <c r="A14" s="21">
        <v>10</v>
      </c>
      <c r="B14" s="24" t="s">
        <v>32</v>
      </c>
      <c r="C14" s="24" t="s">
        <v>29</v>
      </c>
      <c r="D14" s="16" t="s">
        <v>33</v>
      </c>
      <c r="E14" s="12" t="s">
        <v>34</v>
      </c>
      <c r="F14" s="12" t="s">
        <v>35</v>
      </c>
      <c r="G14" s="23"/>
    </row>
    <row r="15" spans="1:7" ht="12.75">
      <c r="A15" s="21">
        <v>10</v>
      </c>
      <c r="B15" s="24" t="s">
        <v>36</v>
      </c>
      <c r="C15" s="24" t="s">
        <v>29</v>
      </c>
      <c r="D15" s="16" t="s">
        <v>15</v>
      </c>
      <c r="E15" s="12" t="s">
        <v>34</v>
      </c>
      <c r="F15" s="12" t="s">
        <v>35</v>
      </c>
      <c r="G15" s="23"/>
    </row>
    <row r="16" spans="1:7" ht="12.75">
      <c r="A16" s="21">
        <v>10</v>
      </c>
      <c r="B16" s="24" t="s">
        <v>37</v>
      </c>
      <c r="C16" s="24" t="s">
        <v>38</v>
      </c>
      <c r="D16" s="16" t="s">
        <v>39</v>
      </c>
      <c r="E16" s="12" t="s">
        <v>34</v>
      </c>
      <c r="F16" s="12" t="s">
        <v>35</v>
      </c>
      <c r="G16" s="23"/>
    </row>
    <row r="17" spans="1:7" ht="12.75">
      <c r="A17" s="21">
        <v>10</v>
      </c>
      <c r="B17" s="24" t="s">
        <v>40</v>
      </c>
      <c r="C17" s="24" t="s">
        <v>41</v>
      </c>
      <c r="D17" s="16" t="s">
        <v>42</v>
      </c>
      <c r="E17" s="12" t="s">
        <v>34</v>
      </c>
      <c r="F17" s="12" t="s">
        <v>35</v>
      </c>
      <c r="G17" s="23"/>
    </row>
    <row r="18" spans="1:7" ht="12.75">
      <c r="A18" s="21">
        <v>14</v>
      </c>
      <c r="B18" s="24" t="s">
        <v>43</v>
      </c>
      <c r="C18" s="24" t="s">
        <v>29</v>
      </c>
      <c r="D18" s="12">
        <v>90</v>
      </c>
      <c r="E18" s="16" t="s">
        <v>34</v>
      </c>
      <c r="F18" s="12">
        <v>5.8</v>
      </c>
      <c r="G18" s="23"/>
    </row>
    <row r="19" spans="1:7" ht="12.75">
      <c r="A19" s="21">
        <v>15</v>
      </c>
      <c r="B19" s="24" t="s">
        <v>44</v>
      </c>
      <c r="C19" s="24" t="s">
        <v>38</v>
      </c>
      <c r="D19" s="16" t="s">
        <v>39</v>
      </c>
      <c r="E19" s="12" t="s">
        <v>34</v>
      </c>
      <c r="F19" s="12" t="s">
        <v>45</v>
      </c>
      <c r="G19" s="23"/>
    </row>
    <row r="20" spans="1:7" ht="12.75">
      <c r="A20" s="21">
        <v>16</v>
      </c>
      <c r="B20" s="24" t="s">
        <v>46</v>
      </c>
      <c r="C20" s="25" t="s">
        <v>47</v>
      </c>
      <c r="D20" s="12">
        <v>93</v>
      </c>
      <c r="E20" s="12" t="s">
        <v>34</v>
      </c>
      <c r="F20" s="26">
        <v>5</v>
      </c>
      <c r="G20" s="23"/>
    </row>
    <row r="21" spans="1:7" ht="12.75">
      <c r="A21" s="21">
        <v>16</v>
      </c>
      <c r="B21" s="24" t="s">
        <v>48</v>
      </c>
      <c r="C21" s="25" t="s">
        <v>47</v>
      </c>
      <c r="D21" s="12">
        <v>91</v>
      </c>
      <c r="E21" s="12" t="s">
        <v>34</v>
      </c>
      <c r="F21" s="26">
        <v>5</v>
      </c>
      <c r="G21" s="23"/>
    </row>
    <row r="22" spans="1:7" ht="12.75">
      <c r="A22" s="21">
        <v>18</v>
      </c>
      <c r="B22" s="24" t="s">
        <v>49</v>
      </c>
      <c r="C22" s="24" t="s">
        <v>41</v>
      </c>
      <c r="D22" s="16" t="s">
        <v>33</v>
      </c>
      <c r="E22" s="12" t="s">
        <v>34</v>
      </c>
      <c r="F22" s="26">
        <v>2</v>
      </c>
      <c r="G22" s="23"/>
    </row>
    <row r="23" spans="1:7" ht="12.75">
      <c r="A23" s="21">
        <v>18</v>
      </c>
      <c r="B23" s="24" t="s">
        <v>50</v>
      </c>
      <c r="C23" s="24" t="s">
        <v>51</v>
      </c>
      <c r="D23" s="16" t="s">
        <v>15</v>
      </c>
      <c r="E23" s="12" t="s">
        <v>34</v>
      </c>
      <c r="F23" s="26">
        <v>2</v>
      </c>
      <c r="G23" s="23"/>
    </row>
    <row r="24" spans="1:7" ht="12.75">
      <c r="A24" s="21">
        <v>20</v>
      </c>
      <c r="B24" s="24" t="s">
        <v>52</v>
      </c>
      <c r="C24" s="25" t="s">
        <v>47</v>
      </c>
      <c r="D24" s="12">
        <v>92</v>
      </c>
      <c r="E24" s="12" t="s">
        <v>34</v>
      </c>
      <c r="F24" s="12" t="s">
        <v>53</v>
      </c>
      <c r="G24" s="23"/>
    </row>
    <row r="25" spans="1:7" ht="12.75">
      <c r="A25" s="21">
        <v>20</v>
      </c>
      <c r="B25" s="24" t="s">
        <v>54</v>
      </c>
      <c r="C25" s="25" t="s">
        <v>47</v>
      </c>
      <c r="D25" s="12">
        <v>86</v>
      </c>
      <c r="E25" s="12" t="s">
        <v>34</v>
      </c>
      <c r="F25" s="12" t="s">
        <v>53</v>
      </c>
      <c r="G25" s="23"/>
    </row>
  </sheetData>
  <sheetProtection/>
  <printOptions/>
  <pageMargins left="1.09" right="0.25" top="1.21" bottom="1.3" header="0.45" footer="0.8661417322834646"/>
  <pageSetup fitToHeight="2" fitToWidth="1" horizontalDpi="300" verticalDpi="300" orientation="portrait" paperSize="9" r:id="rId1"/>
  <headerFooter alignWithMargins="0">
    <oddHeader>&amp;LЛ/а манеж УрФУ&amp;C&amp;"Arial Cyr,полужирный"&amp;12            
Универсиада вузов Свердловской области        
по скалолазанию&amp;R8-17 марта 2012 г.</oddHeader>
    <oddFooter>&amp;CГлавный судья             Е.В.Деулина
Главный секретарь            М.А.Пиратинская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="60" zoomScalePageLayoutView="0" workbookViewId="0" topLeftCell="A1">
      <selection activeCell="A5" sqref="A5:E29"/>
    </sheetView>
  </sheetViews>
  <sheetFormatPr defaultColWidth="9.00390625" defaultRowHeight="12.75"/>
  <cols>
    <col min="1" max="1" width="3.875" style="2" customWidth="1"/>
    <col min="2" max="2" width="23.125" style="1" customWidth="1"/>
    <col min="3" max="3" width="10.625" style="1" customWidth="1"/>
    <col min="4" max="4" width="5.25390625" style="2" customWidth="1"/>
    <col min="5" max="5" width="7.875" style="2" customWidth="1"/>
    <col min="6" max="7" width="8.875" style="1" customWidth="1"/>
    <col min="8" max="8" width="8.375" style="1" customWidth="1"/>
    <col min="9" max="9" width="8.125" style="2" customWidth="1"/>
    <col min="10" max="10" width="8.00390625" style="2" customWidth="1"/>
    <col min="11" max="16384" width="9.125" style="1" customWidth="1"/>
  </cols>
  <sheetData>
    <row r="1" spans="3:6" ht="12.75">
      <c r="C1" s="2" t="s">
        <v>96</v>
      </c>
      <c r="F1" s="27"/>
    </row>
    <row r="2" spans="2:6" ht="12.75">
      <c r="B2" s="2"/>
      <c r="C2" s="2" t="s">
        <v>97</v>
      </c>
      <c r="F2" s="27"/>
    </row>
    <row r="3" spans="6:8" ht="12.75">
      <c r="F3" s="49"/>
      <c r="G3" s="50" t="s">
        <v>98</v>
      </c>
      <c r="H3" s="51"/>
    </row>
    <row r="4" spans="1:11" ht="26.25" customHeight="1">
      <c r="A4" s="4" t="s">
        <v>56</v>
      </c>
      <c r="B4" s="28" t="s">
        <v>2</v>
      </c>
      <c r="C4" s="29" t="s">
        <v>99</v>
      </c>
      <c r="D4" s="9" t="s">
        <v>4</v>
      </c>
      <c r="E4" s="9" t="s">
        <v>5</v>
      </c>
      <c r="F4" s="8" t="s">
        <v>100</v>
      </c>
      <c r="G4" s="9" t="s">
        <v>101</v>
      </c>
      <c r="H4" s="9" t="s">
        <v>102</v>
      </c>
      <c r="I4" s="7" t="s">
        <v>103</v>
      </c>
      <c r="J4" s="7" t="s">
        <v>7</v>
      </c>
      <c r="K4" s="4" t="s">
        <v>104</v>
      </c>
    </row>
    <row r="5" spans="1:11" ht="12.75" customHeight="1">
      <c r="A5" s="10">
        <v>1</v>
      </c>
      <c r="B5" s="30" t="s">
        <v>105</v>
      </c>
      <c r="C5" s="11" t="s">
        <v>14</v>
      </c>
      <c r="D5" s="18">
        <v>90</v>
      </c>
      <c r="E5" s="18" t="s">
        <v>59</v>
      </c>
      <c r="F5" s="52">
        <v>7.29</v>
      </c>
      <c r="G5" s="53">
        <f aca="true" t="shared" si="0" ref="G5:G26">H5-F5</f>
        <v>8.71</v>
      </c>
      <c r="H5" s="52">
        <v>16</v>
      </c>
      <c r="I5" s="12">
        <v>15.27</v>
      </c>
      <c r="J5" s="12">
        <v>13.63</v>
      </c>
      <c r="K5" s="12" t="s">
        <v>16</v>
      </c>
    </row>
    <row r="6" spans="1:11" ht="12.75" customHeight="1">
      <c r="A6" s="10">
        <v>2</v>
      </c>
      <c r="B6" s="54" t="s">
        <v>58</v>
      </c>
      <c r="C6" s="55" t="s">
        <v>14</v>
      </c>
      <c r="D6" s="18">
        <v>92</v>
      </c>
      <c r="E6" s="18" t="s">
        <v>59</v>
      </c>
      <c r="F6" s="56">
        <v>8.71</v>
      </c>
      <c r="G6" s="56">
        <f t="shared" si="0"/>
        <v>11.329999999999998</v>
      </c>
      <c r="H6" s="56">
        <v>20.04</v>
      </c>
      <c r="I6" s="12">
        <v>18.76</v>
      </c>
      <c r="J6" s="12">
        <v>16.08</v>
      </c>
      <c r="K6" s="12">
        <v>1</v>
      </c>
    </row>
    <row r="7" spans="1:11" s="59" customFormat="1" ht="12.75" customHeight="1">
      <c r="A7" s="4">
        <v>3</v>
      </c>
      <c r="B7" s="57" t="s">
        <v>106</v>
      </c>
      <c r="C7" s="11" t="s">
        <v>14</v>
      </c>
      <c r="D7" s="18">
        <v>91</v>
      </c>
      <c r="E7" s="58" t="s">
        <v>107</v>
      </c>
      <c r="F7" s="56">
        <v>10.76</v>
      </c>
      <c r="G7" s="56">
        <f t="shared" si="0"/>
        <v>13.729999999999999</v>
      </c>
      <c r="H7" s="56">
        <v>24.49</v>
      </c>
      <c r="I7" s="12">
        <v>18.32</v>
      </c>
      <c r="J7" s="12">
        <v>17.51</v>
      </c>
      <c r="K7" s="12">
        <v>1</v>
      </c>
    </row>
    <row r="8" spans="1:11" ht="12.75" customHeight="1" thickBot="1">
      <c r="A8" s="60">
        <v>4</v>
      </c>
      <c r="B8" s="61" t="s">
        <v>65</v>
      </c>
      <c r="C8" s="62" t="s">
        <v>14</v>
      </c>
      <c r="D8" s="63">
        <v>93</v>
      </c>
      <c r="E8" s="63" t="s">
        <v>107</v>
      </c>
      <c r="F8" s="64">
        <v>10.67</v>
      </c>
      <c r="G8" s="64">
        <f t="shared" si="0"/>
        <v>11.020000000000001</v>
      </c>
      <c r="H8" s="64">
        <v>21.69</v>
      </c>
      <c r="I8" s="65">
        <v>21.56</v>
      </c>
      <c r="J8" s="65">
        <v>19.01</v>
      </c>
      <c r="K8" s="65">
        <v>1</v>
      </c>
    </row>
    <row r="9" spans="1:11" ht="12.75" customHeight="1">
      <c r="A9" s="21">
        <v>5</v>
      </c>
      <c r="B9" s="40" t="s">
        <v>70</v>
      </c>
      <c r="C9" s="40" t="s">
        <v>38</v>
      </c>
      <c r="D9" s="36">
        <v>91</v>
      </c>
      <c r="E9" s="36">
        <v>2</v>
      </c>
      <c r="F9" s="66">
        <v>12.63</v>
      </c>
      <c r="G9" s="67">
        <f t="shared" si="0"/>
        <v>13.290000000000001</v>
      </c>
      <c r="H9" s="66">
        <v>25.92</v>
      </c>
      <c r="I9" s="36"/>
      <c r="J9" s="36"/>
      <c r="K9" s="36">
        <v>2</v>
      </c>
    </row>
    <row r="10" spans="1:11" ht="12.75" customHeight="1">
      <c r="A10" s="21">
        <v>6</v>
      </c>
      <c r="B10" s="25" t="s">
        <v>108</v>
      </c>
      <c r="C10" s="25" t="s">
        <v>14</v>
      </c>
      <c r="D10" s="12">
        <v>90</v>
      </c>
      <c r="E10" s="12" t="s">
        <v>34</v>
      </c>
      <c r="F10" s="56">
        <v>13.2</v>
      </c>
      <c r="G10" s="53">
        <f t="shared" si="0"/>
        <v>13.34</v>
      </c>
      <c r="H10" s="56">
        <v>26.54</v>
      </c>
      <c r="I10" s="12"/>
      <c r="J10" s="12"/>
      <c r="K10" s="12">
        <v>2</v>
      </c>
    </row>
    <row r="11" spans="1:11" ht="12.75" customHeight="1">
      <c r="A11" s="21">
        <v>7</v>
      </c>
      <c r="B11" s="38" t="s">
        <v>109</v>
      </c>
      <c r="C11" s="25" t="s">
        <v>51</v>
      </c>
      <c r="D11" s="12">
        <v>93</v>
      </c>
      <c r="E11" s="20">
        <v>1</v>
      </c>
      <c r="F11" s="52">
        <v>13.12</v>
      </c>
      <c r="G11" s="53">
        <f t="shared" si="0"/>
        <v>14.020000000000001</v>
      </c>
      <c r="H11" s="56">
        <v>27.14</v>
      </c>
      <c r="I11" s="12"/>
      <c r="J11" s="12"/>
      <c r="K11" s="12">
        <v>2</v>
      </c>
    </row>
    <row r="12" spans="1:11" ht="12.75" customHeight="1">
      <c r="A12" s="21">
        <v>8</v>
      </c>
      <c r="B12" s="38" t="s">
        <v>68</v>
      </c>
      <c r="C12" s="25" t="s">
        <v>29</v>
      </c>
      <c r="D12" s="18">
        <v>89</v>
      </c>
      <c r="E12" s="18">
        <v>2</v>
      </c>
      <c r="F12" s="52">
        <v>12.88</v>
      </c>
      <c r="G12" s="53">
        <f t="shared" si="0"/>
        <v>14.62</v>
      </c>
      <c r="H12" s="56">
        <v>27.5</v>
      </c>
      <c r="I12" s="12"/>
      <c r="J12" s="12"/>
      <c r="K12" s="12">
        <v>3</v>
      </c>
    </row>
    <row r="13" spans="1:11" ht="12.75" customHeight="1">
      <c r="A13" s="21">
        <v>9</v>
      </c>
      <c r="B13" s="38" t="s">
        <v>67</v>
      </c>
      <c r="C13" s="25" t="s">
        <v>29</v>
      </c>
      <c r="D13" s="18">
        <v>89</v>
      </c>
      <c r="E13" s="18">
        <v>1</v>
      </c>
      <c r="F13" s="52">
        <v>14.8</v>
      </c>
      <c r="G13" s="53">
        <f t="shared" si="0"/>
        <v>15.579999999999998</v>
      </c>
      <c r="H13" s="56">
        <v>30.38</v>
      </c>
      <c r="I13" s="12"/>
      <c r="J13" s="12"/>
      <c r="K13" s="12">
        <v>3</v>
      </c>
    </row>
    <row r="14" spans="1:11" ht="12.75" customHeight="1">
      <c r="A14" s="21">
        <v>10</v>
      </c>
      <c r="B14" s="38" t="s">
        <v>110</v>
      </c>
      <c r="C14" s="19" t="s">
        <v>38</v>
      </c>
      <c r="D14" s="12">
        <v>91</v>
      </c>
      <c r="E14" s="20" t="s">
        <v>34</v>
      </c>
      <c r="F14" s="52">
        <v>15.31</v>
      </c>
      <c r="G14" s="53">
        <f t="shared" si="0"/>
        <v>15.479999999999999</v>
      </c>
      <c r="H14" s="56">
        <v>30.79</v>
      </c>
      <c r="I14" s="12"/>
      <c r="J14" s="12"/>
      <c r="K14" s="12">
        <v>3</v>
      </c>
    </row>
    <row r="15" spans="1:8" ht="12.75" customHeight="1">
      <c r="A15" s="21">
        <v>11</v>
      </c>
      <c r="B15" s="25" t="s">
        <v>71</v>
      </c>
      <c r="C15" s="25" t="s">
        <v>47</v>
      </c>
      <c r="D15" s="12">
        <v>87</v>
      </c>
      <c r="E15" s="58" t="s">
        <v>107</v>
      </c>
      <c r="F15" s="52">
        <v>15.5</v>
      </c>
      <c r="G15" s="53">
        <f t="shared" si="0"/>
        <v>16.75</v>
      </c>
      <c r="H15" s="56">
        <v>32.25</v>
      </c>
    </row>
    <row r="16" spans="1:8" ht="12.75" customHeight="1">
      <c r="A16" s="21">
        <v>12</v>
      </c>
      <c r="B16" s="25" t="s">
        <v>74</v>
      </c>
      <c r="C16" s="25" t="s">
        <v>51</v>
      </c>
      <c r="D16" s="12">
        <v>92</v>
      </c>
      <c r="E16" s="58" t="s">
        <v>107</v>
      </c>
      <c r="F16" s="52">
        <v>15.03</v>
      </c>
      <c r="G16" s="53">
        <f t="shared" si="0"/>
        <v>17.369999999999997</v>
      </c>
      <c r="H16" s="56">
        <v>32.4</v>
      </c>
    </row>
    <row r="17" spans="1:8" ht="12.75" customHeight="1">
      <c r="A17" s="21">
        <v>13</v>
      </c>
      <c r="B17" s="40" t="s">
        <v>79</v>
      </c>
      <c r="C17" s="40" t="s">
        <v>47</v>
      </c>
      <c r="D17" s="36">
        <v>93</v>
      </c>
      <c r="E17" s="36">
        <v>1</v>
      </c>
      <c r="F17" s="68">
        <v>17.99</v>
      </c>
      <c r="G17" s="53">
        <f t="shared" si="0"/>
        <v>20.01</v>
      </c>
      <c r="H17" s="66">
        <v>38</v>
      </c>
    </row>
    <row r="18" spans="1:8" ht="12.75">
      <c r="A18" s="21">
        <v>14</v>
      </c>
      <c r="B18" s="69" t="s">
        <v>83</v>
      </c>
      <c r="C18" s="25" t="s">
        <v>38</v>
      </c>
      <c r="D18" s="12">
        <v>90</v>
      </c>
      <c r="E18" s="12" t="s">
        <v>34</v>
      </c>
      <c r="F18" s="52">
        <v>21.99</v>
      </c>
      <c r="G18" s="53">
        <f t="shared" si="0"/>
        <v>21.070000000000004</v>
      </c>
      <c r="H18" s="56">
        <v>43.06</v>
      </c>
    </row>
    <row r="19" spans="1:10" s="47" customFormat="1" ht="12.75" customHeight="1">
      <c r="A19" s="21">
        <v>15</v>
      </c>
      <c r="B19" s="45" t="s">
        <v>95</v>
      </c>
      <c r="C19" s="25" t="s">
        <v>47</v>
      </c>
      <c r="D19" s="12">
        <v>93</v>
      </c>
      <c r="E19" s="12" t="s">
        <v>34</v>
      </c>
      <c r="F19" s="52">
        <v>20.48</v>
      </c>
      <c r="G19" s="53">
        <f t="shared" si="0"/>
        <v>26.970000000000002</v>
      </c>
      <c r="H19" s="56">
        <v>47.45</v>
      </c>
      <c r="I19" s="70"/>
      <c r="J19" s="70"/>
    </row>
    <row r="20" spans="1:8" ht="12.75">
      <c r="A20" s="21">
        <v>16</v>
      </c>
      <c r="B20" s="45" t="s">
        <v>86</v>
      </c>
      <c r="C20" s="25" t="s">
        <v>47</v>
      </c>
      <c r="D20" s="12">
        <v>88</v>
      </c>
      <c r="E20" s="12" t="s">
        <v>34</v>
      </c>
      <c r="F20" s="52">
        <v>25.41</v>
      </c>
      <c r="G20" s="53">
        <f t="shared" si="0"/>
        <v>23.029999999999998</v>
      </c>
      <c r="H20" s="56">
        <v>48.44</v>
      </c>
    </row>
    <row r="21" spans="1:8" ht="12.75">
      <c r="A21" s="21">
        <v>17</v>
      </c>
      <c r="B21" s="25" t="s">
        <v>77</v>
      </c>
      <c r="C21" s="25" t="s">
        <v>51</v>
      </c>
      <c r="D21" s="12">
        <v>90</v>
      </c>
      <c r="E21" s="12" t="s">
        <v>34</v>
      </c>
      <c r="F21" s="52">
        <v>23.01</v>
      </c>
      <c r="G21" s="53">
        <f t="shared" si="0"/>
        <v>25.749999999999996</v>
      </c>
      <c r="H21" s="56">
        <v>48.76</v>
      </c>
    </row>
    <row r="22" spans="1:8" ht="12.75">
      <c r="A22" s="21">
        <v>18</v>
      </c>
      <c r="B22" s="25" t="s">
        <v>76</v>
      </c>
      <c r="C22" s="25" t="s">
        <v>41</v>
      </c>
      <c r="D22" s="12">
        <v>92</v>
      </c>
      <c r="E22" s="12">
        <v>2</v>
      </c>
      <c r="F22" s="52">
        <v>22.57</v>
      </c>
      <c r="G22" s="53">
        <f t="shared" si="0"/>
        <v>26.53</v>
      </c>
      <c r="H22" s="56">
        <v>49.1</v>
      </c>
    </row>
    <row r="23" spans="1:8" ht="12.75">
      <c r="A23" s="21">
        <v>19</v>
      </c>
      <c r="B23" s="69" t="s">
        <v>78</v>
      </c>
      <c r="C23" s="25" t="s">
        <v>51</v>
      </c>
      <c r="D23" s="12">
        <v>93</v>
      </c>
      <c r="E23" s="12" t="s">
        <v>34</v>
      </c>
      <c r="F23" s="52">
        <v>21.86</v>
      </c>
      <c r="G23" s="53">
        <f t="shared" si="0"/>
        <v>31.58</v>
      </c>
      <c r="H23" s="56">
        <v>53.44</v>
      </c>
    </row>
    <row r="24" spans="1:8" ht="12.75">
      <c r="A24" s="21">
        <v>20</v>
      </c>
      <c r="B24" s="25" t="s">
        <v>88</v>
      </c>
      <c r="C24" s="25" t="s">
        <v>9</v>
      </c>
      <c r="D24" s="12">
        <v>92</v>
      </c>
      <c r="E24" s="12">
        <v>2</v>
      </c>
      <c r="F24" s="52">
        <v>24.72</v>
      </c>
      <c r="G24" s="53">
        <f t="shared" si="0"/>
        <v>30.840000000000003</v>
      </c>
      <c r="H24" s="56">
        <v>55.56</v>
      </c>
    </row>
    <row r="25" spans="1:8" ht="12.75">
      <c r="A25" s="21">
        <v>21</v>
      </c>
      <c r="B25" s="25" t="s">
        <v>81</v>
      </c>
      <c r="C25" s="25" t="s">
        <v>38</v>
      </c>
      <c r="D25" s="12">
        <v>91</v>
      </c>
      <c r="E25" s="12" t="s">
        <v>34</v>
      </c>
      <c r="F25" s="52">
        <v>27.6</v>
      </c>
      <c r="G25" s="53">
        <f t="shared" si="0"/>
        <v>29.6</v>
      </c>
      <c r="H25" s="56">
        <v>57.2</v>
      </c>
    </row>
    <row r="26" spans="1:8" ht="12.75">
      <c r="A26" s="21">
        <v>22</v>
      </c>
      <c r="B26" s="69" t="s">
        <v>87</v>
      </c>
      <c r="C26" s="25" t="s">
        <v>47</v>
      </c>
      <c r="D26" s="12">
        <v>90</v>
      </c>
      <c r="E26" s="12" t="s">
        <v>34</v>
      </c>
      <c r="F26" s="52">
        <v>31.37</v>
      </c>
      <c r="G26" s="53">
        <f t="shared" si="0"/>
        <v>28.400000000000002</v>
      </c>
      <c r="H26" s="56">
        <v>59.77</v>
      </c>
    </row>
    <row r="27" spans="1:8" ht="12.75">
      <c r="A27" s="21">
        <v>23</v>
      </c>
      <c r="B27" s="45" t="s">
        <v>111</v>
      </c>
      <c r="C27" s="25" t="s">
        <v>47</v>
      </c>
      <c r="D27" s="12">
        <v>89</v>
      </c>
      <c r="E27" s="12" t="s">
        <v>34</v>
      </c>
      <c r="F27" s="52">
        <v>28.74</v>
      </c>
      <c r="G27" s="53">
        <f>68.7-F27</f>
        <v>39.96000000000001</v>
      </c>
      <c r="H27" s="56" t="s">
        <v>112</v>
      </c>
    </row>
    <row r="28" spans="1:8" ht="12.75">
      <c r="A28" s="21">
        <v>24</v>
      </c>
      <c r="B28" s="43" t="s">
        <v>92</v>
      </c>
      <c r="C28" s="25" t="s">
        <v>29</v>
      </c>
      <c r="D28" s="18">
        <v>92</v>
      </c>
      <c r="E28" s="18" t="s">
        <v>34</v>
      </c>
      <c r="F28" s="52">
        <v>31.4</v>
      </c>
      <c r="G28" s="53">
        <f>72.36-F28</f>
        <v>40.96</v>
      </c>
      <c r="H28" s="56" t="s">
        <v>113</v>
      </c>
    </row>
    <row r="29" spans="1:8" ht="12.75">
      <c r="A29" s="21">
        <v>25</v>
      </c>
      <c r="B29" s="45" t="s">
        <v>91</v>
      </c>
      <c r="C29" s="25" t="s">
        <v>41</v>
      </c>
      <c r="D29" s="12">
        <v>90</v>
      </c>
      <c r="E29" s="12" t="s">
        <v>34</v>
      </c>
      <c r="F29" s="52">
        <v>50.53</v>
      </c>
      <c r="G29" s="56">
        <f>103.73-F29</f>
        <v>53.2</v>
      </c>
      <c r="H29" s="56" t="s">
        <v>114</v>
      </c>
    </row>
    <row r="30" ht="12.75">
      <c r="A30" s="1"/>
    </row>
  </sheetData>
  <sheetProtection/>
  <printOptions/>
  <pageMargins left="1.09" right="0.25" top="1.3" bottom="1.3" header="0.45" footer="0.8661417322834646"/>
  <pageSetup fitToHeight="2" fitToWidth="1" horizontalDpi="300" verticalDpi="300" orientation="landscape" paperSize="9" r:id="rId1"/>
  <headerFooter alignWithMargins="0">
    <oddHeader>&amp;LЛ/а манеж УрФУ&amp;C&amp;"Arial Cyr,полужирный"&amp;12            
Универсиада вузов Свердловской области по скалолазанию&amp;R8-17 марта 2012 г.</oddHeader>
    <oddFooter>&amp;CГлавный судья             А.П.Колесов
Главный секретарь            М.А.Пиратинская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1.00390625" style="1" customWidth="1"/>
    <col min="4" max="4" width="6.25390625" style="2" customWidth="1"/>
    <col min="5" max="5" width="7.875" style="2" customWidth="1"/>
    <col min="6" max="7" width="8.875" style="1" customWidth="1"/>
    <col min="8" max="11" width="9.125" style="2" customWidth="1"/>
    <col min="12" max="16384" width="9.125" style="1" customWidth="1"/>
  </cols>
  <sheetData>
    <row r="1" spans="3:6" ht="12.75">
      <c r="C1" s="2" t="s">
        <v>0</v>
      </c>
      <c r="F1" s="27"/>
    </row>
    <row r="2" spans="3:6" ht="12.75">
      <c r="C2" s="2" t="s">
        <v>115</v>
      </c>
      <c r="F2" s="27"/>
    </row>
    <row r="3" ht="12.75">
      <c r="F3" s="27"/>
    </row>
    <row r="4" spans="1:11" ht="26.25" customHeight="1">
      <c r="A4" s="4" t="s">
        <v>56</v>
      </c>
      <c r="B4" s="5" t="s">
        <v>2</v>
      </c>
      <c r="C4" s="6" t="s">
        <v>3</v>
      </c>
      <c r="D4" s="7" t="s">
        <v>4</v>
      </c>
      <c r="E4" s="7" t="s">
        <v>5</v>
      </c>
      <c r="F4" s="8" t="s">
        <v>116</v>
      </c>
      <c r="G4" s="9" t="s">
        <v>117</v>
      </c>
      <c r="H4" s="7" t="s">
        <v>102</v>
      </c>
      <c r="I4" s="7" t="s">
        <v>103</v>
      </c>
      <c r="J4" s="7" t="s">
        <v>7</v>
      </c>
      <c r="K4" s="4" t="s">
        <v>104</v>
      </c>
    </row>
    <row r="5" spans="1:11" ht="12.75" customHeight="1">
      <c r="A5" s="10">
        <v>1</v>
      </c>
      <c r="B5" s="15" t="s">
        <v>118</v>
      </c>
      <c r="C5" s="15" t="s">
        <v>14</v>
      </c>
      <c r="D5" s="12">
        <v>90</v>
      </c>
      <c r="E5" s="12" t="s">
        <v>59</v>
      </c>
      <c r="F5" s="13">
        <v>5.61</v>
      </c>
      <c r="G5" s="56">
        <f aca="true" t="shared" si="0" ref="G5:G29">H5-F5</f>
        <v>5.929999999999999</v>
      </c>
      <c r="H5" s="12">
        <v>11.54</v>
      </c>
      <c r="I5" s="12">
        <v>12.23</v>
      </c>
      <c r="J5" s="12">
        <v>9.49</v>
      </c>
      <c r="K5" s="12" t="s">
        <v>16</v>
      </c>
    </row>
    <row r="6" spans="1:11" ht="12.75" customHeight="1">
      <c r="A6" s="10">
        <v>2</v>
      </c>
      <c r="B6" s="15" t="s">
        <v>119</v>
      </c>
      <c r="C6" s="15" t="s">
        <v>14</v>
      </c>
      <c r="D6" s="12">
        <v>93</v>
      </c>
      <c r="E6" s="71" t="s">
        <v>59</v>
      </c>
      <c r="F6" s="13">
        <v>5</v>
      </c>
      <c r="G6" s="56">
        <f t="shared" si="0"/>
        <v>6.1</v>
      </c>
      <c r="H6" s="13">
        <v>11.1</v>
      </c>
      <c r="I6" s="12">
        <v>11.13</v>
      </c>
      <c r="J6" s="12">
        <v>9.57</v>
      </c>
      <c r="K6" s="12">
        <v>1</v>
      </c>
    </row>
    <row r="7" spans="1:11" ht="12.75" customHeight="1">
      <c r="A7" s="10">
        <v>3</v>
      </c>
      <c r="B7" s="72" t="s">
        <v>25</v>
      </c>
      <c r="C7" s="72" t="s">
        <v>14</v>
      </c>
      <c r="D7" s="12">
        <v>88</v>
      </c>
      <c r="E7" s="20" t="s">
        <v>59</v>
      </c>
      <c r="F7" s="13">
        <v>5.59</v>
      </c>
      <c r="G7" s="56">
        <f t="shared" si="0"/>
        <v>5.949999999999999</v>
      </c>
      <c r="H7" s="12">
        <v>11.54</v>
      </c>
      <c r="I7" s="12" t="s">
        <v>120</v>
      </c>
      <c r="J7" s="12">
        <v>9.39</v>
      </c>
      <c r="K7" s="12">
        <v>1</v>
      </c>
    </row>
    <row r="8" spans="1:11" ht="12.75" customHeight="1" thickBot="1">
      <c r="A8" s="73">
        <v>4</v>
      </c>
      <c r="B8" s="74" t="s">
        <v>121</v>
      </c>
      <c r="C8" s="75" t="s">
        <v>14</v>
      </c>
      <c r="D8" s="65">
        <v>93</v>
      </c>
      <c r="E8" s="76" t="s">
        <v>16</v>
      </c>
      <c r="F8" s="77">
        <v>5.64</v>
      </c>
      <c r="G8" s="64">
        <f t="shared" si="0"/>
        <v>6.2</v>
      </c>
      <c r="H8" s="65">
        <v>11.84</v>
      </c>
      <c r="I8" s="65">
        <v>14.21</v>
      </c>
      <c r="J8" s="65">
        <v>11.46</v>
      </c>
      <c r="K8" s="65">
        <v>1</v>
      </c>
    </row>
    <row r="9" spans="1:8" ht="12.75" customHeight="1">
      <c r="A9" s="21">
        <v>5</v>
      </c>
      <c r="B9" s="78" t="s">
        <v>24</v>
      </c>
      <c r="C9" s="78" t="s">
        <v>14</v>
      </c>
      <c r="D9" s="36">
        <v>93</v>
      </c>
      <c r="E9" s="41" t="s">
        <v>59</v>
      </c>
      <c r="F9" s="42">
        <v>5.09</v>
      </c>
      <c r="G9" s="66">
        <f t="shared" si="0"/>
        <v>7.370000000000001</v>
      </c>
      <c r="H9" s="36">
        <v>12.46</v>
      </c>
    </row>
    <row r="10" spans="1:8" ht="12.75" customHeight="1">
      <c r="A10" s="21">
        <v>6</v>
      </c>
      <c r="B10" s="19" t="s">
        <v>28</v>
      </c>
      <c r="C10" s="19" t="s">
        <v>29</v>
      </c>
      <c r="D10" s="12">
        <v>91</v>
      </c>
      <c r="E10" s="20" t="s">
        <v>16</v>
      </c>
      <c r="F10" s="13">
        <v>7.3</v>
      </c>
      <c r="G10" s="56">
        <f t="shared" si="0"/>
        <v>5.500000000000001</v>
      </c>
      <c r="H10" s="13">
        <v>12.8</v>
      </c>
    </row>
    <row r="11" spans="1:8" ht="12.75" customHeight="1">
      <c r="A11" s="79">
        <v>7</v>
      </c>
      <c r="B11" s="24" t="s">
        <v>27</v>
      </c>
      <c r="C11" s="24" t="s">
        <v>14</v>
      </c>
      <c r="D11" s="16" t="s">
        <v>15</v>
      </c>
      <c r="E11" s="12" t="s">
        <v>16</v>
      </c>
      <c r="F11" s="13">
        <v>6.97</v>
      </c>
      <c r="G11" s="56">
        <f t="shared" si="0"/>
        <v>8.55</v>
      </c>
      <c r="H11" s="12">
        <v>15.52</v>
      </c>
    </row>
    <row r="12" spans="1:8" ht="12.75" customHeight="1">
      <c r="A12" s="21">
        <v>8</v>
      </c>
      <c r="B12" s="80" t="s">
        <v>40</v>
      </c>
      <c r="C12" s="80" t="s">
        <v>41</v>
      </c>
      <c r="D12" s="81" t="s">
        <v>42</v>
      </c>
      <c r="E12" s="36" t="s">
        <v>34</v>
      </c>
      <c r="F12" s="42">
        <v>7.14</v>
      </c>
      <c r="G12" s="56">
        <f t="shared" si="0"/>
        <v>9.68</v>
      </c>
      <c r="H12" s="36">
        <v>16.82</v>
      </c>
    </row>
    <row r="13" spans="1:8" ht="12.75">
      <c r="A13" s="21">
        <v>9</v>
      </c>
      <c r="B13" s="19" t="s">
        <v>30</v>
      </c>
      <c r="C13" s="19" t="s">
        <v>29</v>
      </c>
      <c r="D13" s="12">
        <v>92</v>
      </c>
      <c r="E13" s="20">
        <v>2</v>
      </c>
      <c r="F13" s="13">
        <v>9.6</v>
      </c>
      <c r="G13" s="56">
        <f t="shared" si="0"/>
        <v>9.67</v>
      </c>
      <c r="H13" s="12">
        <v>19.27</v>
      </c>
    </row>
    <row r="14" spans="1:8" ht="12.75">
      <c r="A14" s="21">
        <v>10</v>
      </c>
      <c r="B14" s="24" t="s">
        <v>37</v>
      </c>
      <c r="C14" s="24" t="s">
        <v>38</v>
      </c>
      <c r="D14" s="16" t="s">
        <v>39</v>
      </c>
      <c r="E14" s="12" t="s">
        <v>34</v>
      </c>
      <c r="F14" s="13">
        <v>10.43</v>
      </c>
      <c r="G14" s="56">
        <f t="shared" si="0"/>
        <v>10.190000000000001</v>
      </c>
      <c r="H14" s="12">
        <v>20.62</v>
      </c>
    </row>
    <row r="15" spans="1:8" ht="12.75">
      <c r="A15" s="21">
        <v>11</v>
      </c>
      <c r="B15" s="19" t="s">
        <v>122</v>
      </c>
      <c r="C15" s="19" t="s">
        <v>51</v>
      </c>
      <c r="D15" s="12">
        <v>92</v>
      </c>
      <c r="E15" s="20">
        <v>2</v>
      </c>
      <c r="F15" s="13">
        <v>10.78</v>
      </c>
      <c r="G15" s="56">
        <f t="shared" si="0"/>
        <v>10.000000000000002</v>
      </c>
      <c r="H15" s="12">
        <v>20.78</v>
      </c>
    </row>
    <row r="16" spans="1:8" ht="12.75">
      <c r="A16" s="21">
        <v>12</v>
      </c>
      <c r="B16" s="24" t="s">
        <v>36</v>
      </c>
      <c r="C16" s="24" t="s">
        <v>29</v>
      </c>
      <c r="D16" s="16" t="s">
        <v>15</v>
      </c>
      <c r="E16" s="12" t="s">
        <v>34</v>
      </c>
      <c r="F16" s="13">
        <v>9.85</v>
      </c>
      <c r="G16" s="56">
        <f t="shared" si="0"/>
        <v>11.38</v>
      </c>
      <c r="H16" s="12">
        <v>21.23</v>
      </c>
    </row>
    <row r="17" spans="1:8" ht="12.75">
      <c r="A17" s="21">
        <v>13</v>
      </c>
      <c r="B17" s="24" t="s">
        <v>123</v>
      </c>
      <c r="C17" s="24" t="s">
        <v>38</v>
      </c>
      <c r="D17" s="16" t="s">
        <v>15</v>
      </c>
      <c r="E17" s="12" t="s">
        <v>34</v>
      </c>
      <c r="F17" s="13">
        <v>12.9</v>
      </c>
      <c r="G17" s="56">
        <f t="shared" si="0"/>
        <v>9.92</v>
      </c>
      <c r="H17" s="12">
        <v>22.82</v>
      </c>
    </row>
    <row r="18" spans="1:8" ht="12.75">
      <c r="A18" s="79">
        <v>14</v>
      </c>
      <c r="B18" s="24" t="s">
        <v>44</v>
      </c>
      <c r="C18" s="24" t="s">
        <v>38</v>
      </c>
      <c r="D18" s="16" t="s">
        <v>39</v>
      </c>
      <c r="E18" s="12" t="s">
        <v>34</v>
      </c>
      <c r="F18" s="13">
        <v>11.6</v>
      </c>
      <c r="G18" s="56">
        <f t="shared" si="0"/>
        <v>11.88</v>
      </c>
      <c r="H18" s="12">
        <v>23.48</v>
      </c>
    </row>
    <row r="19" spans="1:8" ht="12.75">
      <c r="A19" s="21">
        <v>15</v>
      </c>
      <c r="B19" s="24" t="s">
        <v>50</v>
      </c>
      <c r="C19" s="24" t="s">
        <v>51</v>
      </c>
      <c r="D19" s="82" t="s">
        <v>15</v>
      </c>
      <c r="E19" s="12" t="s">
        <v>34</v>
      </c>
      <c r="F19" s="13">
        <v>12.17</v>
      </c>
      <c r="G19" s="56">
        <f t="shared" si="0"/>
        <v>13.26</v>
      </c>
      <c r="H19" s="12">
        <v>25.43</v>
      </c>
    </row>
    <row r="20" spans="1:8" ht="12.75">
      <c r="A20" s="21">
        <v>16</v>
      </c>
      <c r="B20" s="24" t="s">
        <v>43</v>
      </c>
      <c r="C20" s="24" t="s">
        <v>29</v>
      </c>
      <c r="D20" s="12">
        <v>90</v>
      </c>
      <c r="E20" s="16" t="s">
        <v>34</v>
      </c>
      <c r="F20" s="13">
        <v>12.97</v>
      </c>
      <c r="G20" s="56">
        <f t="shared" si="0"/>
        <v>13.03</v>
      </c>
      <c r="H20" s="13">
        <v>26</v>
      </c>
    </row>
    <row r="21" spans="1:8" ht="12.75">
      <c r="A21" s="21">
        <v>17</v>
      </c>
      <c r="B21" s="24" t="s">
        <v>124</v>
      </c>
      <c r="C21" s="24" t="s">
        <v>51</v>
      </c>
      <c r="D21" s="16" t="s">
        <v>39</v>
      </c>
      <c r="E21" s="12" t="s">
        <v>34</v>
      </c>
      <c r="F21" s="13">
        <v>12.82</v>
      </c>
      <c r="G21" s="56">
        <f t="shared" si="0"/>
        <v>14.25</v>
      </c>
      <c r="H21" s="12">
        <v>27.07</v>
      </c>
    </row>
    <row r="22" spans="1:8" ht="12.75">
      <c r="A22" s="18">
        <v>18</v>
      </c>
      <c r="B22" s="24" t="s">
        <v>48</v>
      </c>
      <c r="C22" s="24" t="s">
        <v>47</v>
      </c>
      <c r="D22" s="16" t="s">
        <v>15</v>
      </c>
      <c r="E22" s="12" t="s">
        <v>34</v>
      </c>
      <c r="F22" s="13">
        <v>14.51</v>
      </c>
      <c r="G22" s="56">
        <f t="shared" si="0"/>
        <v>16.660000000000004</v>
      </c>
      <c r="H22" s="12">
        <v>31.17</v>
      </c>
    </row>
    <row r="23" spans="1:8" ht="12.75">
      <c r="A23" s="21">
        <v>19</v>
      </c>
      <c r="B23" s="24" t="s">
        <v>125</v>
      </c>
      <c r="C23" s="24" t="s">
        <v>51</v>
      </c>
      <c r="D23" s="16" t="s">
        <v>33</v>
      </c>
      <c r="E23" s="12">
        <v>3</v>
      </c>
      <c r="F23" s="13">
        <v>15.16</v>
      </c>
      <c r="G23" s="56">
        <f t="shared" si="0"/>
        <v>16.02</v>
      </c>
      <c r="H23" s="12">
        <v>31.18</v>
      </c>
    </row>
    <row r="24" spans="1:8" ht="12.75">
      <c r="A24" s="21">
        <v>20</v>
      </c>
      <c r="B24" s="24" t="s">
        <v>52</v>
      </c>
      <c r="C24" s="24" t="s">
        <v>47</v>
      </c>
      <c r="D24" s="16" t="s">
        <v>39</v>
      </c>
      <c r="E24" s="12" t="s">
        <v>34</v>
      </c>
      <c r="F24" s="13">
        <v>17.03</v>
      </c>
      <c r="G24" s="56">
        <f t="shared" si="0"/>
        <v>14.149999999999999</v>
      </c>
      <c r="H24" s="12">
        <v>31.18</v>
      </c>
    </row>
    <row r="25" spans="1:8" ht="12.75">
      <c r="A25" s="79">
        <v>21</v>
      </c>
      <c r="B25" s="24" t="s">
        <v>32</v>
      </c>
      <c r="C25" s="24" t="s">
        <v>29</v>
      </c>
      <c r="D25" s="16" t="s">
        <v>33</v>
      </c>
      <c r="E25" s="12" t="s">
        <v>34</v>
      </c>
      <c r="F25" s="13">
        <v>16.67</v>
      </c>
      <c r="G25" s="56">
        <f t="shared" si="0"/>
        <v>14.61</v>
      </c>
      <c r="H25" s="12">
        <v>31.28</v>
      </c>
    </row>
    <row r="26" spans="1:8" ht="12.75">
      <c r="A26" s="21">
        <v>22</v>
      </c>
      <c r="B26" s="24" t="s">
        <v>46</v>
      </c>
      <c r="C26" s="24" t="s">
        <v>47</v>
      </c>
      <c r="D26" s="16" t="s">
        <v>19</v>
      </c>
      <c r="E26" s="12" t="s">
        <v>34</v>
      </c>
      <c r="F26" s="13">
        <v>14.75</v>
      </c>
      <c r="G26" s="56">
        <f t="shared" si="0"/>
        <v>19.72</v>
      </c>
      <c r="H26" s="12">
        <v>34.47</v>
      </c>
    </row>
    <row r="27" spans="1:8" ht="12.75">
      <c r="A27" s="21">
        <v>23</v>
      </c>
      <c r="B27" s="24" t="s">
        <v>54</v>
      </c>
      <c r="C27" s="24" t="s">
        <v>47</v>
      </c>
      <c r="D27" s="16" t="s">
        <v>126</v>
      </c>
      <c r="E27" s="12" t="s">
        <v>34</v>
      </c>
      <c r="F27" s="13">
        <v>15.79</v>
      </c>
      <c r="G27" s="56">
        <f t="shared" si="0"/>
        <v>22.5</v>
      </c>
      <c r="H27" s="12">
        <v>38.29</v>
      </c>
    </row>
    <row r="28" spans="1:8" ht="12.75">
      <c r="A28" s="21">
        <v>24</v>
      </c>
      <c r="B28" s="24" t="s">
        <v>49</v>
      </c>
      <c r="C28" s="24" t="s">
        <v>41</v>
      </c>
      <c r="D28" s="16" t="s">
        <v>33</v>
      </c>
      <c r="E28" s="12" t="s">
        <v>34</v>
      </c>
      <c r="F28" s="13">
        <v>17.8</v>
      </c>
      <c r="G28" s="56">
        <f t="shared" si="0"/>
        <v>22.88</v>
      </c>
      <c r="H28" s="12">
        <v>40.68</v>
      </c>
    </row>
    <row r="29" spans="1:8" ht="12.75">
      <c r="A29" s="21">
        <v>25</v>
      </c>
      <c r="B29" s="24" t="s">
        <v>127</v>
      </c>
      <c r="C29" s="24" t="s">
        <v>51</v>
      </c>
      <c r="D29" s="16" t="s">
        <v>19</v>
      </c>
      <c r="E29" s="12" t="s">
        <v>34</v>
      </c>
      <c r="F29" s="13">
        <v>25.82</v>
      </c>
      <c r="G29" s="56">
        <f t="shared" si="0"/>
        <v>21.229999999999997</v>
      </c>
      <c r="H29" s="12">
        <v>47.05</v>
      </c>
    </row>
    <row r="30" ht="12.75">
      <c r="B30" s="83"/>
    </row>
  </sheetData>
  <sheetProtection/>
  <printOptions/>
  <pageMargins left="1.09" right="0.25" top="0.99" bottom="1.3" header="0.45" footer="0.8661417322834646"/>
  <pageSetup fitToHeight="2" horizontalDpi="300" verticalDpi="300" orientation="landscape" paperSize="9" scale="91" r:id="rId1"/>
  <headerFooter alignWithMargins="0">
    <oddHeader>&amp;LЛ/а манеж УрФУ&amp;C&amp;"Arial Cyr,полужирный"&amp;12            
Универсиада Свердловской области по скалолазанию&amp;R8-17 марта 2012 г.</oddHeader>
    <oddFooter>&amp;CГлавный судья             А.П.Колесов
Главный секретарь            М.А.Пиратинская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.75390625" style="2" customWidth="1"/>
    <col min="2" max="2" width="25.375" style="1" customWidth="1"/>
    <col min="3" max="3" width="12.875" style="1" customWidth="1"/>
    <col min="4" max="4" width="6.25390625" style="2" customWidth="1"/>
    <col min="5" max="5" width="7.875" style="2" customWidth="1"/>
    <col min="6" max="6" width="8.875" style="96" customWidth="1"/>
    <col min="7" max="7" width="8.875" style="2" customWidth="1"/>
    <col min="8" max="16384" width="9.125" style="1" customWidth="1"/>
  </cols>
  <sheetData>
    <row r="1" ht="12.75">
      <c r="C1" s="2" t="s">
        <v>0</v>
      </c>
    </row>
    <row r="2" ht="12.75">
      <c r="C2" s="2" t="s">
        <v>142</v>
      </c>
    </row>
    <row r="4" spans="1:8" ht="26.25" customHeight="1">
      <c r="A4" s="4" t="s">
        <v>56</v>
      </c>
      <c r="B4" s="28" t="s">
        <v>2</v>
      </c>
      <c r="C4" s="29" t="s">
        <v>3</v>
      </c>
      <c r="D4" s="9" t="s">
        <v>4</v>
      </c>
      <c r="E4" s="9" t="s">
        <v>5</v>
      </c>
      <c r="F4" s="94" t="s">
        <v>140</v>
      </c>
      <c r="G4" s="9" t="s">
        <v>141</v>
      </c>
      <c r="H4" s="4" t="s">
        <v>102</v>
      </c>
    </row>
    <row r="5" spans="1:8" s="14" customFormat="1" ht="12.75" customHeight="1">
      <c r="A5" s="4">
        <v>1</v>
      </c>
      <c r="B5" s="30" t="s">
        <v>58</v>
      </c>
      <c r="C5" s="11" t="s">
        <v>14</v>
      </c>
      <c r="D5" s="18">
        <v>92</v>
      </c>
      <c r="E5" s="18" t="s">
        <v>59</v>
      </c>
      <c r="F5" s="93">
        <v>2</v>
      </c>
      <c r="G5" s="12">
        <v>2</v>
      </c>
      <c r="H5" s="93">
        <f aca="true" t="shared" si="0" ref="H5:H24">SUM(F5:G5)</f>
        <v>4</v>
      </c>
    </row>
    <row r="6" spans="1:8" s="14" customFormat="1" ht="12.75" customHeight="1">
      <c r="A6" s="10">
        <v>2</v>
      </c>
      <c r="B6" s="30" t="s">
        <v>65</v>
      </c>
      <c r="C6" s="11" t="s">
        <v>14</v>
      </c>
      <c r="D6" s="18">
        <v>93</v>
      </c>
      <c r="E6" s="20" t="s">
        <v>16</v>
      </c>
      <c r="F6" s="97">
        <v>5</v>
      </c>
      <c r="G6" s="12">
        <v>4</v>
      </c>
      <c r="H6" s="93">
        <f t="shared" si="0"/>
        <v>9</v>
      </c>
    </row>
    <row r="7" spans="1:8" s="14" customFormat="1" ht="12.75" customHeight="1">
      <c r="A7" s="4">
        <v>3</v>
      </c>
      <c r="B7" s="30" t="s">
        <v>109</v>
      </c>
      <c r="C7" s="11" t="s">
        <v>51</v>
      </c>
      <c r="D7" s="12">
        <v>93</v>
      </c>
      <c r="E7" s="20">
        <v>1</v>
      </c>
      <c r="F7" s="95">
        <v>3</v>
      </c>
      <c r="G7" s="12">
        <v>7</v>
      </c>
      <c r="H7" s="93">
        <f t="shared" si="0"/>
        <v>10</v>
      </c>
    </row>
    <row r="8" spans="1:8" s="14" customFormat="1" ht="12.75" customHeight="1">
      <c r="A8" s="21">
        <v>4</v>
      </c>
      <c r="B8" s="25" t="s">
        <v>70</v>
      </c>
      <c r="C8" s="25" t="s">
        <v>38</v>
      </c>
      <c r="D8" s="12">
        <v>91</v>
      </c>
      <c r="E8" s="12">
        <v>2</v>
      </c>
      <c r="F8" s="95">
        <v>7.5</v>
      </c>
      <c r="G8" s="12">
        <v>5</v>
      </c>
      <c r="H8" s="93">
        <f t="shared" si="0"/>
        <v>12.5</v>
      </c>
    </row>
    <row r="9" spans="1:8" s="14" customFormat="1" ht="12.75" customHeight="1">
      <c r="A9" s="18">
        <v>5</v>
      </c>
      <c r="B9" s="38" t="s">
        <v>67</v>
      </c>
      <c r="C9" s="25" t="s">
        <v>29</v>
      </c>
      <c r="D9" s="18">
        <v>89</v>
      </c>
      <c r="E9" s="18">
        <v>1</v>
      </c>
      <c r="F9" s="93">
        <v>6</v>
      </c>
      <c r="G9" s="12">
        <v>9</v>
      </c>
      <c r="H9" s="93">
        <f t="shared" si="0"/>
        <v>15</v>
      </c>
    </row>
    <row r="10" spans="1:8" s="14" customFormat="1" ht="12.75" customHeight="1">
      <c r="A10" s="21">
        <v>6</v>
      </c>
      <c r="B10" s="38" t="s">
        <v>68</v>
      </c>
      <c r="C10" s="25" t="s">
        <v>29</v>
      </c>
      <c r="D10" s="18">
        <v>89</v>
      </c>
      <c r="E10" s="18">
        <v>2</v>
      </c>
      <c r="F10" s="95">
        <v>7.5</v>
      </c>
      <c r="G10" s="12">
        <v>8</v>
      </c>
      <c r="H10" s="93">
        <f t="shared" si="0"/>
        <v>15.5</v>
      </c>
    </row>
    <row r="11" spans="1:8" s="14" customFormat="1" ht="12.75" customHeight="1">
      <c r="A11" s="18">
        <v>7</v>
      </c>
      <c r="B11" s="45" t="s">
        <v>71</v>
      </c>
      <c r="C11" s="25" t="s">
        <v>47</v>
      </c>
      <c r="D11" s="12">
        <v>87</v>
      </c>
      <c r="E11" s="20" t="s">
        <v>16</v>
      </c>
      <c r="F11" s="93">
        <v>9</v>
      </c>
      <c r="G11" s="12">
        <v>11</v>
      </c>
      <c r="H11" s="93">
        <f t="shared" si="0"/>
        <v>20</v>
      </c>
    </row>
    <row r="12" spans="1:8" s="47" customFormat="1" ht="12.75" customHeight="1">
      <c r="A12" s="21">
        <v>8</v>
      </c>
      <c r="B12" s="25" t="s">
        <v>74</v>
      </c>
      <c r="C12" s="25" t="s">
        <v>51</v>
      </c>
      <c r="D12" s="12">
        <v>92</v>
      </c>
      <c r="E12" s="20" t="s">
        <v>16</v>
      </c>
      <c r="F12" s="95">
        <v>11</v>
      </c>
      <c r="G12" s="12">
        <v>12</v>
      </c>
      <c r="H12" s="93">
        <f t="shared" si="0"/>
        <v>23</v>
      </c>
    </row>
    <row r="13" spans="1:8" s="47" customFormat="1" ht="12.75" customHeight="1">
      <c r="A13" s="18">
        <v>9</v>
      </c>
      <c r="B13" s="25" t="s">
        <v>79</v>
      </c>
      <c r="C13" s="25" t="s">
        <v>47</v>
      </c>
      <c r="D13" s="12">
        <v>93</v>
      </c>
      <c r="E13" s="12">
        <v>1</v>
      </c>
      <c r="F13" s="95">
        <v>15</v>
      </c>
      <c r="G13" s="12">
        <v>13</v>
      </c>
      <c r="H13" s="93">
        <f t="shared" si="0"/>
        <v>28</v>
      </c>
    </row>
    <row r="14" spans="1:8" ht="12.75">
      <c r="A14" s="21">
        <v>10</v>
      </c>
      <c r="B14" s="25" t="s">
        <v>77</v>
      </c>
      <c r="C14" s="25" t="s">
        <v>51</v>
      </c>
      <c r="D14" s="12">
        <v>90</v>
      </c>
      <c r="E14" s="12" t="s">
        <v>34</v>
      </c>
      <c r="F14" s="93">
        <v>13</v>
      </c>
      <c r="G14" s="12">
        <v>17</v>
      </c>
      <c r="H14" s="93">
        <f t="shared" si="0"/>
        <v>30</v>
      </c>
    </row>
    <row r="15" spans="1:8" ht="12.75">
      <c r="A15" s="18">
        <v>11</v>
      </c>
      <c r="B15" s="25" t="s">
        <v>76</v>
      </c>
      <c r="C15" s="25" t="s">
        <v>41</v>
      </c>
      <c r="D15" s="12">
        <v>92</v>
      </c>
      <c r="E15" s="12">
        <v>2</v>
      </c>
      <c r="F15" s="93">
        <v>13</v>
      </c>
      <c r="G15" s="12">
        <v>18</v>
      </c>
      <c r="H15" s="93">
        <f t="shared" si="0"/>
        <v>31</v>
      </c>
    </row>
    <row r="16" spans="1:8" ht="12.75">
      <c r="A16" s="21">
        <v>12</v>
      </c>
      <c r="B16" s="25" t="s">
        <v>83</v>
      </c>
      <c r="C16" s="25" t="s">
        <v>38</v>
      </c>
      <c r="D16" s="12">
        <v>90</v>
      </c>
      <c r="E16" s="12" t="s">
        <v>34</v>
      </c>
      <c r="F16" s="93">
        <v>17</v>
      </c>
      <c r="G16" s="12">
        <v>14</v>
      </c>
      <c r="H16" s="93">
        <f t="shared" si="0"/>
        <v>31</v>
      </c>
    </row>
    <row r="17" spans="1:8" ht="12.75">
      <c r="A17" s="18">
        <v>13</v>
      </c>
      <c r="B17" s="25" t="s">
        <v>78</v>
      </c>
      <c r="C17" s="25" t="s">
        <v>51</v>
      </c>
      <c r="D17" s="12">
        <v>93</v>
      </c>
      <c r="E17" s="12" t="s">
        <v>34</v>
      </c>
      <c r="F17" s="95">
        <v>13</v>
      </c>
      <c r="G17" s="12">
        <v>19</v>
      </c>
      <c r="H17" s="93">
        <f t="shared" si="0"/>
        <v>32</v>
      </c>
    </row>
    <row r="18" spans="1:8" ht="12.75">
      <c r="A18" s="21">
        <v>14</v>
      </c>
      <c r="B18" s="25" t="s">
        <v>86</v>
      </c>
      <c r="C18" s="25" t="s">
        <v>47</v>
      </c>
      <c r="D18" s="12">
        <v>88</v>
      </c>
      <c r="E18" s="12" t="s">
        <v>34</v>
      </c>
      <c r="F18" s="93">
        <v>20</v>
      </c>
      <c r="G18" s="12">
        <v>16</v>
      </c>
      <c r="H18" s="93">
        <f t="shared" si="0"/>
        <v>36</v>
      </c>
    </row>
    <row r="19" spans="1:8" ht="12.75">
      <c r="A19" s="18">
        <v>15</v>
      </c>
      <c r="B19" s="25" t="s">
        <v>81</v>
      </c>
      <c r="C19" s="25" t="s">
        <v>38</v>
      </c>
      <c r="D19" s="12">
        <v>91</v>
      </c>
      <c r="E19" s="12" t="s">
        <v>34</v>
      </c>
      <c r="F19" s="93">
        <v>17</v>
      </c>
      <c r="G19" s="12">
        <v>21</v>
      </c>
      <c r="H19" s="93">
        <f t="shared" si="0"/>
        <v>38</v>
      </c>
    </row>
    <row r="20" spans="1:8" ht="12.75">
      <c r="A20" s="21">
        <v>16</v>
      </c>
      <c r="B20" s="69" t="s">
        <v>95</v>
      </c>
      <c r="C20" s="25" t="s">
        <v>47</v>
      </c>
      <c r="D20" s="12">
        <v>93</v>
      </c>
      <c r="E20" s="12" t="s">
        <v>34</v>
      </c>
      <c r="F20" s="93">
        <v>27</v>
      </c>
      <c r="G20" s="12">
        <v>15</v>
      </c>
      <c r="H20" s="93">
        <f t="shared" si="0"/>
        <v>42</v>
      </c>
    </row>
    <row r="21" spans="1:8" ht="12.75">
      <c r="A21" s="18">
        <v>17</v>
      </c>
      <c r="B21" s="25" t="s">
        <v>88</v>
      </c>
      <c r="C21" s="25" t="s">
        <v>9</v>
      </c>
      <c r="D21" s="12">
        <v>92</v>
      </c>
      <c r="E21" s="12">
        <v>2</v>
      </c>
      <c r="F21" s="95">
        <v>22</v>
      </c>
      <c r="G21" s="12">
        <v>20</v>
      </c>
      <c r="H21" s="93">
        <f t="shared" si="0"/>
        <v>42</v>
      </c>
    </row>
    <row r="22" spans="1:8" ht="12.75">
      <c r="A22" s="21">
        <v>18</v>
      </c>
      <c r="B22" s="45" t="s">
        <v>87</v>
      </c>
      <c r="C22" s="25" t="s">
        <v>47</v>
      </c>
      <c r="D22" s="12">
        <v>90</v>
      </c>
      <c r="E22" s="12" t="s">
        <v>34</v>
      </c>
      <c r="F22" s="95">
        <v>21</v>
      </c>
      <c r="G22" s="12">
        <v>22</v>
      </c>
      <c r="H22" s="93">
        <f t="shared" si="0"/>
        <v>43</v>
      </c>
    </row>
    <row r="23" spans="1:8" ht="12.75">
      <c r="A23" s="18">
        <v>19</v>
      </c>
      <c r="B23" s="69" t="s">
        <v>91</v>
      </c>
      <c r="C23" s="25" t="s">
        <v>41</v>
      </c>
      <c r="D23" s="12">
        <v>90</v>
      </c>
      <c r="E23" s="12" t="s">
        <v>34</v>
      </c>
      <c r="F23" s="95">
        <v>23.5</v>
      </c>
      <c r="G23" s="12">
        <v>25</v>
      </c>
      <c r="H23" s="93">
        <f t="shared" si="0"/>
        <v>48.5</v>
      </c>
    </row>
    <row r="24" spans="1:8" ht="12.75">
      <c r="A24" s="21">
        <v>20</v>
      </c>
      <c r="B24" s="38" t="s">
        <v>92</v>
      </c>
      <c r="C24" s="25" t="s">
        <v>29</v>
      </c>
      <c r="D24" s="18">
        <v>92</v>
      </c>
      <c r="E24" s="18" t="s">
        <v>34</v>
      </c>
      <c r="F24" s="93">
        <v>25.5</v>
      </c>
      <c r="G24" s="12">
        <v>24</v>
      </c>
      <c r="H24" s="93">
        <f t="shared" si="0"/>
        <v>49.5</v>
      </c>
    </row>
  </sheetData>
  <sheetProtection/>
  <printOptions/>
  <pageMargins left="1.09" right="0.25" top="1.26" bottom="1.3" header="0.45" footer="0.8661417322834646"/>
  <pageSetup fitToHeight="2" fitToWidth="1" horizontalDpi="300" verticalDpi="300" orientation="portrait" paperSize="9" r:id="rId1"/>
  <headerFooter alignWithMargins="0">
    <oddHeader>&amp;LЛ/а манеж УрФУ&amp;C&amp;"Arial Cyr,полужирный"&amp;12            
Универсиада вузов Свердловской области по скалолазанию&amp;R8-17 марта 2012 г.</oddHeader>
    <oddFooter>&amp;CГлавный судья             А.П.Колесов
Главный секретарь            М.А.Пиратинская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60" zoomScalePageLayoutView="0" workbookViewId="0" topLeftCell="A1">
      <selection activeCell="L27" sqref="L27"/>
    </sheetView>
  </sheetViews>
  <sheetFormatPr defaultColWidth="9.00390625" defaultRowHeight="12.75"/>
  <cols>
    <col min="1" max="1" width="4.75390625" style="1" customWidth="1"/>
    <col min="2" max="2" width="19.75390625" style="1" customWidth="1"/>
    <col min="3" max="3" width="11.375" style="1" customWidth="1"/>
    <col min="4" max="4" width="6.25390625" style="2" customWidth="1"/>
    <col min="5" max="5" width="7.875" style="2" customWidth="1"/>
    <col min="6" max="16384" width="9.125" style="1" customWidth="1"/>
  </cols>
  <sheetData>
    <row r="1" ht="12.75">
      <c r="C1" s="2" t="s">
        <v>0</v>
      </c>
    </row>
    <row r="2" ht="12.75">
      <c r="C2" s="2" t="s">
        <v>139</v>
      </c>
    </row>
    <row r="4" spans="1:8" ht="26.25" customHeight="1">
      <c r="A4" s="92" t="s">
        <v>56</v>
      </c>
      <c r="B4" s="28" t="s">
        <v>2</v>
      </c>
      <c r="C4" s="29" t="s">
        <v>3</v>
      </c>
      <c r="D4" s="9" t="s">
        <v>4</v>
      </c>
      <c r="E4" s="9" t="s">
        <v>5</v>
      </c>
      <c r="F4" s="7" t="s">
        <v>137</v>
      </c>
      <c r="G4" s="7" t="s">
        <v>138</v>
      </c>
      <c r="H4" s="7" t="s">
        <v>102</v>
      </c>
    </row>
    <row r="5" spans="1:8" s="14" customFormat="1" ht="12.75" customHeight="1">
      <c r="A5" s="18">
        <v>1</v>
      </c>
      <c r="B5" s="19" t="s">
        <v>25</v>
      </c>
      <c r="C5" s="19" t="s">
        <v>14</v>
      </c>
      <c r="D5" s="12">
        <v>88</v>
      </c>
      <c r="E5" s="20" t="s">
        <v>10</v>
      </c>
      <c r="F5" s="12">
        <v>6.5</v>
      </c>
      <c r="G5" s="12">
        <v>3</v>
      </c>
      <c r="H5" s="12">
        <f aca="true" t="shared" si="0" ref="H5:H21">F5+G5</f>
        <v>9.5</v>
      </c>
    </row>
    <row r="6" spans="1:8" s="14" customFormat="1" ht="12.75" customHeight="1">
      <c r="A6" s="18">
        <v>2</v>
      </c>
      <c r="B6" s="19" t="s">
        <v>24</v>
      </c>
      <c r="C6" s="19" t="s">
        <v>14</v>
      </c>
      <c r="D6" s="12">
        <v>93</v>
      </c>
      <c r="E6" s="20" t="s">
        <v>10</v>
      </c>
      <c r="F6" s="12">
        <v>5</v>
      </c>
      <c r="G6" s="12">
        <v>5</v>
      </c>
      <c r="H6" s="12">
        <f t="shared" si="0"/>
        <v>10</v>
      </c>
    </row>
    <row r="7" spans="1:8" s="14" customFormat="1" ht="12.75" customHeight="1">
      <c r="A7" s="18">
        <v>3</v>
      </c>
      <c r="B7" s="24" t="s">
        <v>27</v>
      </c>
      <c r="C7" s="24" t="s">
        <v>14</v>
      </c>
      <c r="D7" s="16" t="s">
        <v>15</v>
      </c>
      <c r="E7" s="12" t="s">
        <v>16</v>
      </c>
      <c r="F7" s="12">
        <v>6.5</v>
      </c>
      <c r="G7" s="12">
        <v>7</v>
      </c>
      <c r="H7" s="12">
        <f t="shared" si="0"/>
        <v>13.5</v>
      </c>
    </row>
    <row r="8" spans="1:8" ht="12.75">
      <c r="A8" s="18">
        <v>4</v>
      </c>
      <c r="B8" s="19" t="s">
        <v>28</v>
      </c>
      <c r="C8" s="19" t="s">
        <v>29</v>
      </c>
      <c r="D8" s="12">
        <v>91</v>
      </c>
      <c r="E8" s="20" t="s">
        <v>16</v>
      </c>
      <c r="F8" s="12">
        <v>8</v>
      </c>
      <c r="G8" s="12">
        <v>6</v>
      </c>
      <c r="H8" s="12">
        <f t="shared" si="0"/>
        <v>14</v>
      </c>
    </row>
    <row r="9" spans="1:8" ht="12.75">
      <c r="A9" s="18">
        <v>5</v>
      </c>
      <c r="B9" s="19" t="s">
        <v>30</v>
      </c>
      <c r="C9" s="19" t="s">
        <v>29</v>
      </c>
      <c r="D9" s="16">
        <v>92</v>
      </c>
      <c r="E9" s="20">
        <v>2</v>
      </c>
      <c r="F9" s="12">
        <v>9</v>
      </c>
      <c r="G9" s="12">
        <v>9</v>
      </c>
      <c r="H9" s="12">
        <f t="shared" si="0"/>
        <v>18</v>
      </c>
    </row>
    <row r="10" spans="1:8" ht="12.75">
      <c r="A10" s="18">
        <v>6</v>
      </c>
      <c r="B10" s="24" t="s">
        <v>40</v>
      </c>
      <c r="C10" s="24" t="s">
        <v>41</v>
      </c>
      <c r="D10" s="16" t="s">
        <v>42</v>
      </c>
      <c r="E10" s="12" t="s">
        <v>34</v>
      </c>
      <c r="F10" s="12">
        <v>11.5</v>
      </c>
      <c r="G10" s="12">
        <v>8</v>
      </c>
      <c r="H10" s="12">
        <f t="shared" si="0"/>
        <v>19.5</v>
      </c>
    </row>
    <row r="11" spans="1:8" ht="12.75">
      <c r="A11" s="18">
        <v>7</v>
      </c>
      <c r="B11" s="24" t="s">
        <v>37</v>
      </c>
      <c r="C11" s="24" t="s">
        <v>38</v>
      </c>
      <c r="D11" s="16" t="s">
        <v>39</v>
      </c>
      <c r="E11" s="12" t="s">
        <v>34</v>
      </c>
      <c r="F11" s="12">
        <v>10</v>
      </c>
      <c r="G11" s="12">
        <v>10</v>
      </c>
      <c r="H11" s="12">
        <f t="shared" si="0"/>
        <v>20</v>
      </c>
    </row>
    <row r="12" spans="1:8" ht="12.75">
      <c r="A12" s="18">
        <v>8</v>
      </c>
      <c r="B12" s="24" t="s">
        <v>36</v>
      </c>
      <c r="C12" s="24" t="s">
        <v>29</v>
      </c>
      <c r="D12" s="16" t="s">
        <v>15</v>
      </c>
      <c r="E12" s="12" t="s">
        <v>34</v>
      </c>
      <c r="F12" s="12">
        <v>11.5</v>
      </c>
      <c r="G12" s="12">
        <v>12</v>
      </c>
      <c r="H12" s="12">
        <f t="shared" si="0"/>
        <v>23.5</v>
      </c>
    </row>
    <row r="13" spans="1:8" ht="12.75">
      <c r="A13" s="18">
        <v>9</v>
      </c>
      <c r="B13" s="24" t="s">
        <v>44</v>
      </c>
      <c r="C13" s="24" t="s">
        <v>38</v>
      </c>
      <c r="D13" s="16" t="s">
        <v>39</v>
      </c>
      <c r="E13" s="12" t="s">
        <v>34</v>
      </c>
      <c r="F13" s="12">
        <v>15</v>
      </c>
      <c r="G13" s="12">
        <v>14</v>
      </c>
      <c r="H13" s="12">
        <f t="shared" si="0"/>
        <v>29</v>
      </c>
    </row>
    <row r="14" spans="1:8" ht="12.75">
      <c r="A14" s="18">
        <v>10</v>
      </c>
      <c r="B14" s="24" t="s">
        <v>43</v>
      </c>
      <c r="C14" s="24" t="s">
        <v>29</v>
      </c>
      <c r="D14" s="12">
        <v>90</v>
      </c>
      <c r="E14" s="16" t="s">
        <v>34</v>
      </c>
      <c r="F14" s="12">
        <v>14</v>
      </c>
      <c r="G14" s="12">
        <v>16</v>
      </c>
      <c r="H14" s="12">
        <f t="shared" si="0"/>
        <v>30</v>
      </c>
    </row>
    <row r="15" spans="1:8" ht="12.75">
      <c r="A15" s="18">
        <v>11</v>
      </c>
      <c r="B15" s="24" t="s">
        <v>32</v>
      </c>
      <c r="C15" s="24" t="s">
        <v>29</v>
      </c>
      <c r="D15" s="16" t="s">
        <v>33</v>
      </c>
      <c r="E15" s="12" t="s">
        <v>34</v>
      </c>
      <c r="F15" s="12">
        <v>11.5</v>
      </c>
      <c r="G15" s="12">
        <v>21</v>
      </c>
      <c r="H15" s="12">
        <f t="shared" si="0"/>
        <v>32.5</v>
      </c>
    </row>
    <row r="16" spans="1:8" ht="12.75">
      <c r="A16" s="18">
        <v>12</v>
      </c>
      <c r="B16" s="24" t="s">
        <v>50</v>
      </c>
      <c r="C16" s="24" t="s">
        <v>51</v>
      </c>
      <c r="D16" s="16" t="s">
        <v>15</v>
      </c>
      <c r="E16" s="12" t="s">
        <v>34</v>
      </c>
      <c r="F16" s="12">
        <v>18.5</v>
      </c>
      <c r="G16" s="12">
        <v>15</v>
      </c>
      <c r="H16" s="12">
        <f t="shared" si="0"/>
        <v>33.5</v>
      </c>
    </row>
    <row r="17" spans="1:8" ht="12.75">
      <c r="A17" s="18">
        <v>13</v>
      </c>
      <c r="B17" s="24" t="s">
        <v>48</v>
      </c>
      <c r="C17" s="25" t="s">
        <v>47</v>
      </c>
      <c r="D17" s="12">
        <v>91</v>
      </c>
      <c r="E17" s="12" t="s">
        <v>34</v>
      </c>
      <c r="F17" s="12">
        <v>16.5</v>
      </c>
      <c r="G17" s="12">
        <v>18</v>
      </c>
      <c r="H17" s="12">
        <f t="shared" si="0"/>
        <v>34.5</v>
      </c>
    </row>
    <row r="18" spans="1:8" ht="12.75">
      <c r="A18" s="18">
        <v>14</v>
      </c>
      <c r="B18" s="24" t="s">
        <v>46</v>
      </c>
      <c r="C18" s="25" t="s">
        <v>47</v>
      </c>
      <c r="D18" s="12">
        <v>93</v>
      </c>
      <c r="E18" s="12" t="s">
        <v>34</v>
      </c>
      <c r="F18" s="12">
        <v>16.5</v>
      </c>
      <c r="G18" s="12">
        <v>22</v>
      </c>
      <c r="H18" s="12">
        <f t="shared" si="0"/>
        <v>38.5</v>
      </c>
    </row>
    <row r="19" spans="1:8" ht="12.75">
      <c r="A19" s="18">
        <v>15</v>
      </c>
      <c r="B19" s="24" t="s">
        <v>52</v>
      </c>
      <c r="C19" s="25" t="s">
        <v>47</v>
      </c>
      <c r="D19" s="12">
        <v>92</v>
      </c>
      <c r="E19" s="12" t="s">
        <v>34</v>
      </c>
      <c r="F19" s="12">
        <v>20.5</v>
      </c>
      <c r="G19" s="12">
        <v>20</v>
      </c>
      <c r="H19" s="12">
        <f t="shared" si="0"/>
        <v>40.5</v>
      </c>
    </row>
    <row r="20" spans="1:8" ht="12.75">
      <c r="A20" s="18">
        <v>16</v>
      </c>
      <c r="B20" s="24" t="s">
        <v>49</v>
      </c>
      <c r="C20" s="24" t="s">
        <v>41</v>
      </c>
      <c r="D20" s="16" t="s">
        <v>33</v>
      </c>
      <c r="E20" s="12" t="s">
        <v>34</v>
      </c>
      <c r="F20" s="12">
        <v>18.5</v>
      </c>
      <c r="G20" s="12">
        <v>24</v>
      </c>
      <c r="H20" s="12">
        <f t="shared" si="0"/>
        <v>42.5</v>
      </c>
    </row>
    <row r="21" spans="1:8" ht="12.75">
      <c r="A21" s="18">
        <v>17</v>
      </c>
      <c r="B21" s="24" t="s">
        <v>54</v>
      </c>
      <c r="C21" s="25" t="s">
        <v>47</v>
      </c>
      <c r="D21" s="12">
        <v>86</v>
      </c>
      <c r="E21" s="12" t="s">
        <v>34</v>
      </c>
      <c r="F21" s="12">
        <v>20.5</v>
      </c>
      <c r="G21" s="12">
        <v>23</v>
      </c>
      <c r="H21" s="12">
        <f t="shared" si="0"/>
        <v>43.5</v>
      </c>
    </row>
  </sheetData>
  <sheetProtection/>
  <printOptions/>
  <pageMargins left="1.09" right="0.25" top="1.21" bottom="1.3" header="0.45" footer="0.8661417322834646"/>
  <pageSetup fitToHeight="2" fitToWidth="1" horizontalDpi="300" verticalDpi="300" orientation="portrait" paperSize="9" scale="68" r:id="rId1"/>
  <headerFooter alignWithMargins="0">
    <oddHeader>&amp;LЛ/а манеж УрФУ&amp;C&amp;"Arial Cyr,полужирный"&amp;12            
Универсиада вузов Свердловской области        
по скалолазанию&amp;R8-17 марта 2012 г.</oddHeader>
    <oddFooter>&amp;CГлавный судья             А.П.Колесов
Главный секретарь            М.А.Пиратинская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125" style="2" customWidth="1"/>
    <col min="2" max="2" width="37.75390625" style="1" customWidth="1"/>
    <col min="3" max="3" width="10.625" style="1" customWidth="1"/>
    <col min="4" max="4" width="10.125" style="2" customWidth="1"/>
    <col min="5" max="5" width="9.375" style="2" customWidth="1"/>
    <col min="6" max="7" width="8.875" style="1" customWidth="1"/>
    <col min="8" max="8" width="9.125" style="1" customWidth="1"/>
    <col min="9" max="9" width="9.125" style="2" customWidth="1"/>
    <col min="10" max="16384" width="9.125" style="1" customWidth="1"/>
  </cols>
  <sheetData>
    <row r="1" spans="3:6" ht="12.75">
      <c r="C1" s="2" t="s">
        <v>96</v>
      </c>
      <c r="F1" s="27"/>
    </row>
    <row r="2" spans="3:6" ht="12.75">
      <c r="C2" s="2" t="s">
        <v>128</v>
      </c>
      <c r="F2" s="27"/>
    </row>
    <row r="3" ht="12.75">
      <c r="A3" s="1"/>
    </row>
    <row r="5" spans="1:7" ht="12.75">
      <c r="A5" s="7" t="s">
        <v>56</v>
      </c>
      <c r="B5" s="11" t="s">
        <v>3</v>
      </c>
      <c r="C5" s="7" t="s">
        <v>129</v>
      </c>
      <c r="D5" s="7" t="s">
        <v>130</v>
      </c>
      <c r="E5" s="7" t="s">
        <v>131</v>
      </c>
      <c r="F5" s="7" t="s">
        <v>132</v>
      </c>
      <c r="G5" s="7" t="s">
        <v>133</v>
      </c>
    </row>
    <row r="6" spans="1:7" ht="28.5" customHeight="1">
      <c r="A6" s="7">
        <v>1</v>
      </c>
      <c r="B6" s="30" t="s">
        <v>134</v>
      </c>
      <c r="C6" s="12">
        <v>235</v>
      </c>
      <c r="D6" s="12">
        <v>200</v>
      </c>
      <c r="E6" s="12">
        <v>245</v>
      </c>
      <c r="F6" s="12">
        <v>245</v>
      </c>
      <c r="G6" s="12">
        <f aca="true" t="shared" si="0" ref="G6:G12">SUM(C6:F6)</f>
        <v>925</v>
      </c>
    </row>
    <row r="7" spans="1:7" ht="28.5" customHeight="1">
      <c r="A7" s="7">
        <v>2</v>
      </c>
      <c r="B7" s="30" t="s">
        <v>135</v>
      </c>
      <c r="C7" s="12">
        <v>118</v>
      </c>
      <c r="D7" s="12">
        <v>138</v>
      </c>
      <c r="E7" s="12">
        <v>108</v>
      </c>
      <c r="F7" s="12">
        <v>139</v>
      </c>
      <c r="G7" s="12">
        <f t="shared" si="0"/>
        <v>503</v>
      </c>
    </row>
    <row r="8" spans="1:7" ht="28.5" customHeight="1">
      <c r="A8" s="7">
        <v>3</v>
      </c>
      <c r="B8" s="30" t="s">
        <v>136</v>
      </c>
      <c r="C8" s="12">
        <v>89</v>
      </c>
      <c r="D8" s="12">
        <v>74</v>
      </c>
      <c r="E8" s="12">
        <v>123</v>
      </c>
      <c r="F8" s="12">
        <v>108</v>
      </c>
      <c r="G8" s="12">
        <f t="shared" si="0"/>
        <v>394</v>
      </c>
    </row>
    <row r="9" spans="1:7" ht="28.5" customHeight="1">
      <c r="A9" s="12">
        <v>4</v>
      </c>
      <c r="B9" s="25" t="s">
        <v>51</v>
      </c>
      <c r="C9" s="12">
        <v>128.5</v>
      </c>
      <c r="D9" s="12">
        <v>25</v>
      </c>
      <c r="E9" s="12">
        <v>109</v>
      </c>
      <c r="F9" s="12">
        <v>94</v>
      </c>
      <c r="G9" s="12">
        <f t="shared" si="0"/>
        <v>356.5</v>
      </c>
    </row>
    <row r="10" spans="1:7" ht="28.5" customHeight="1">
      <c r="A10" s="12">
        <v>5</v>
      </c>
      <c r="B10" s="25" t="s">
        <v>47</v>
      </c>
      <c r="C10" s="12">
        <v>84</v>
      </c>
      <c r="D10" s="12">
        <v>81</v>
      </c>
      <c r="E10" s="12">
        <v>94</v>
      </c>
      <c r="F10" s="12">
        <v>66</v>
      </c>
      <c r="G10" s="12">
        <f t="shared" si="0"/>
        <v>325</v>
      </c>
    </row>
    <row r="11" spans="1:7" ht="29.25" customHeight="1">
      <c r="A11" s="12">
        <v>6</v>
      </c>
      <c r="B11" s="25" t="s">
        <v>41</v>
      </c>
      <c r="C11" s="12">
        <v>55.5</v>
      </c>
      <c r="D11" s="12">
        <v>65</v>
      </c>
      <c r="E11" s="12">
        <v>38</v>
      </c>
      <c r="F11" s="12">
        <v>69</v>
      </c>
      <c r="G11" s="12">
        <f t="shared" si="0"/>
        <v>227.5</v>
      </c>
    </row>
    <row r="12" spans="1:7" ht="27" customHeight="1">
      <c r="A12" s="12">
        <v>7</v>
      </c>
      <c r="B12" s="25" t="s">
        <v>9</v>
      </c>
      <c r="C12" s="12">
        <v>63</v>
      </c>
      <c r="D12" s="12">
        <v>100</v>
      </c>
      <c r="E12" s="12">
        <v>20</v>
      </c>
      <c r="F12" s="12">
        <v>0</v>
      </c>
      <c r="G12" s="12">
        <f t="shared" si="0"/>
        <v>183</v>
      </c>
    </row>
  </sheetData>
  <sheetProtection/>
  <printOptions/>
  <pageMargins left="1.09" right="0.25" top="1.24" bottom="1.3" header="0.45" footer="0.8661417322834646"/>
  <pageSetup fitToHeight="2" fitToWidth="1" horizontalDpi="300" verticalDpi="300" orientation="portrait" paperSize="9" r:id="rId1"/>
  <headerFooter alignWithMargins="0">
    <oddHeader>&amp;LЛ/а манеж УрФУ&amp;C&amp;"Arial Cyr,полужирный"&amp;12            
Универсиада вузов Свердловской области по скалолазанию&amp;R8-17 марта 2012 г.</oddHeader>
    <oddFooter>&amp;CГлавный судья             А.П.Колесов
Главный секретарь            М.А.Пиратинская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</dc:creator>
  <cp:keywords/>
  <dc:description/>
  <cp:lastModifiedBy>Alexander Piratinskiy</cp:lastModifiedBy>
  <cp:lastPrinted>2012-03-18T12:19:28Z</cp:lastPrinted>
  <dcterms:created xsi:type="dcterms:W3CDTF">2012-03-11T08:10:21Z</dcterms:created>
  <dcterms:modified xsi:type="dcterms:W3CDTF">2012-03-18T16:49:25Z</dcterms:modified>
  <cp:category/>
  <cp:version/>
  <cp:contentType/>
  <cp:contentStatus/>
</cp:coreProperties>
</file>